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INFORMES 2022\CONCENTRADOS 2022\Trimestrales\4_octubre - diciembre 2022\"/>
    </mc:Choice>
  </mc:AlternateContent>
  <xr:revisionPtr revIDLastSave="0" documentId="13_ncr:1_{90A282C1-D568-4C34-962D-9CC03394476F}" xr6:coauthVersionLast="47" xr6:coauthVersionMax="47" xr10:uidLastSave="{00000000-0000-0000-0000-000000000000}"/>
  <bookViews>
    <workbookView xWindow="-120" yWindow="-120" windowWidth="29040" windowHeight="15720" activeTab="1" xr2:uid="{6340DA18-9908-4256-9B1B-D3D95BAED65F}"/>
  </bookViews>
  <sheets>
    <sheet name="Evaluaciones Psicológicas" sheetId="1" r:id="rId1"/>
    <sheet name="Gráfica " sheetId="3" r:id="rId2"/>
    <sheet name="Hoja1" sheetId="2" r:id="rId3"/>
  </sheets>
  <definedNames>
    <definedName name="_xlnm._FilterDatabase" localSheetId="0" hidden="1">'Evaluaciones Psicológicas'!$E$9:$F$38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E14" i="3"/>
  <c r="E12" i="3"/>
  <c r="D14" i="3"/>
  <c r="C14" i="3"/>
  <c r="D13" i="3"/>
  <c r="C13" i="3"/>
  <c r="D12" i="3"/>
  <c r="C12" i="3"/>
  <c r="D15" i="3"/>
  <c r="C15" i="3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E97" i="1"/>
  <c r="E98" i="1" s="1"/>
  <c r="G98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</calcChain>
</file>

<file path=xl/sharedStrings.xml><?xml version="1.0" encoding="utf-8"?>
<sst xmlns="http://schemas.openxmlformats.org/spreadsheetml/2006/main" count="140" uniqueCount="136">
  <si>
    <t>No.</t>
  </si>
  <si>
    <t xml:space="preserve">Nombre completo </t>
  </si>
  <si>
    <t>Femenino</t>
  </si>
  <si>
    <t xml:space="preserve">Masculino </t>
  </si>
  <si>
    <t>Valle de Banderas</t>
  </si>
  <si>
    <t>Jarretaderas</t>
  </si>
  <si>
    <t>El Colomo</t>
  </si>
  <si>
    <t>Bucerías</t>
  </si>
  <si>
    <t>Punta mita</t>
  </si>
  <si>
    <t>La mision</t>
  </si>
  <si>
    <t>Jardines del sol</t>
  </si>
  <si>
    <t>Palma Real</t>
  </si>
  <si>
    <t>A.N.A.</t>
  </si>
  <si>
    <t>C.Y.R.M.</t>
  </si>
  <si>
    <t>V.Z.C.R.</t>
  </si>
  <si>
    <t>MARIA IBETH IBARRA ALVARADO</t>
  </si>
  <si>
    <t>F.A.A.C.</t>
  </si>
  <si>
    <t>RICARDO ALDANA RODRIGUEZ</t>
  </si>
  <si>
    <t>E.O.F.J.</t>
  </si>
  <si>
    <t>N.F.J.</t>
  </si>
  <si>
    <t>ESMERALDA YANETH BARAJAS CORONA</t>
  </si>
  <si>
    <t>S.J.E.B.</t>
  </si>
  <si>
    <t>O.G.E.B.</t>
  </si>
  <si>
    <t>A.Y.I.M.</t>
  </si>
  <si>
    <t>A.J.S.D.</t>
  </si>
  <si>
    <t>M.N.M.P</t>
  </si>
  <si>
    <t>M.Y.G.J.</t>
  </si>
  <si>
    <t>LLUVIA DAYANA NAVARRO ALVARADO</t>
  </si>
  <si>
    <t xml:space="preserve">MARIA REINA TERAN CASTILLO </t>
  </si>
  <si>
    <t>S.J.L.V.</t>
  </si>
  <si>
    <t>ROGELIO SANDOVAL TORRES</t>
  </si>
  <si>
    <t>GUADALUPE PÉREZ CIBRIAN</t>
  </si>
  <si>
    <t>A.V.E.F.</t>
  </si>
  <si>
    <t>C.R.E.F</t>
  </si>
  <si>
    <t>E.A.R.P.</t>
  </si>
  <si>
    <t>JORGE ISAAC LARES GARCÍA</t>
  </si>
  <si>
    <t>S.L.M.</t>
  </si>
  <si>
    <t>MARIA LETICIA PEÑA GUTIERREZ</t>
  </si>
  <si>
    <t>C.L.P.P.</t>
  </si>
  <si>
    <t>A.R.P.P.</t>
  </si>
  <si>
    <t>Carlos Joel Chavez Perez</t>
  </si>
  <si>
    <t>fracc. paraiso vallarta</t>
  </si>
  <si>
    <t xml:space="preserve">Guadalajara </t>
  </si>
  <si>
    <t>Valle Esmeralda</t>
  </si>
  <si>
    <t>Altavela</t>
  </si>
  <si>
    <t>LA PRESA</t>
  </si>
  <si>
    <t xml:space="preserve">Maria de la Luz Gomez Garcia </t>
  </si>
  <si>
    <t>C..G.S.R.</t>
  </si>
  <si>
    <t>A.S.G.</t>
  </si>
  <si>
    <t>N.V.R.U.</t>
  </si>
  <si>
    <t>K.A.R.R.</t>
  </si>
  <si>
    <t>M.S.L.V.</t>
  </si>
  <si>
    <t>K.I.C.A.</t>
  </si>
  <si>
    <t>A.Y.M.O.</t>
  </si>
  <si>
    <t>Y.A.M.C.</t>
  </si>
  <si>
    <t>A.I,C.J.</t>
  </si>
  <si>
    <t>A.G.C.J.</t>
  </si>
  <si>
    <t>Y.G.I.P.</t>
  </si>
  <si>
    <t>G.Y.E.V.</t>
  </si>
  <si>
    <t>A.N.F.M.</t>
  </si>
  <si>
    <t>A.J.N.F.</t>
  </si>
  <si>
    <t>L.M.V.M.H.</t>
  </si>
  <si>
    <t>ENRIQUE MIRAMONTES GUZMAN</t>
  </si>
  <si>
    <t>FREDDY OCTAVIO PIÑA CASILLAS</t>
  </si>
  <si>
    <t>EVELIA RIVERA NAVARRO</t>
  </si>
  <si>
    <t>JOSÉ ENRIQUE MIRAMONTES RIVERA</t>
  </si>
  <si>
    <t>HECTOR MANUEL GARCÍA B.</t>
  </si>
  <si>
    <t>J.E.M.</t>
  </si>
  <si>
    <t>S.A.P.</t>
  </si>
  <si>
    <t>TAIRON SOTOLONGO PÉREZ</t>
  </si>
  <si>
    <t>A.N.S.L.</t>
  </si>
  <si>
    <t>W.Y.A.G.</t>
  </si>
  <si>
    <t>SANDRA KARINA AYALA TORRES</t>
  </si>
  <si>
    <t>ALLISON MAITE YEPEZ AYALA</t>
  </si>
  <si>
    <t>E.J.L.M</t>
  </si>
  <si>
    <t>F.G.C.S.</t>
  </si>
  <si>
    <t>CECILIO DELGADO MARTINEZ</t>
  </si>
  <si>
    <t>F.M.B.V.</t>
  </si>
  <si>
    <t>DS.H.J.</t>
  </si>
  <si>
    <t>Alondra Bañuelos Cisneros</t>
  </si>
  <si>
    <t>Yosseline Avigay Gonzalez Garcia</t>
  </si>
  <si>
    <t>Francisco Javier Cruz Ahumada</t>
  </si>
  <si>
    <t>A.Y.U.C</t>
  </si>
  <si>
    <t>K.C.C.H.</t>
  </si>
  <si>
    <t>GAD ABIMAEL YEPEZ ANGEL</t>
  </si>
  <si>
    <t>ANGELICA RIOS MENDOZA</t>
  </si>
  <si>
    <t>ENEINCY HERRERA LÓPEZ</t>
  </si>
  <si>
    <t>E.S.R.H.</t>
  </si>
  <si>
    <t>E.C.Z.</t>
  </si>
  <si>
    <t>MARIA DE LOURDES ZAVALA VIVANCO</t>
  </si>
  <si>
    <t>YAJAIRA ESMERALDA MURILLO LEYVA</t>
  </si>
  <si>
    <t>JUAN CARLOS GUZMÁN OLIDEN</t>
  </si>
  <si>
    <t>B.S.G.M.</t>
  </si>
  <si>
    <t>C.J.V.O.</t>
  </si>
  <si>
    <t>M.G.A.P.</t>
  </si>
  <si>
    <t>V.A.L.R</t>
  </si>
  <si>
    <t>Y.S.E.V</t>
  </si>
  <si>
    <t>M.P.M.D.</t>
  </si>
  <si>
    <t>J.D.C.V.</t>
  </si>
  <si>
    <t>C.G.M.A</t>
  </si>
  <si>
    <t>Ernestina Flores Montalvo</t>
  </si>
  <si>
    <t>M.C.G.</t>
  </si>
  <si>
    <t>corral del rico</t>
  </si>
  <si>
    <t xml:space="preserve">Higuera blanca </t>
  </si>
  <si>
    <t>La Mision</t>
  </si>
  <si>
    <t>NUEVO NAYARIT</t>
  </si>
  <si>
    <t>Tabasco</t>
  </si>
  <si>
    <t>Aguamilpa</t>
  </si>
  <si>
    <t xml:space="preserve">San Francisco </t>
  </si>
  <si>
    <t>Santa Rosa Tapachula</t>
  </si>
  <si>
    <t>Valle Dorado</t>
  </si>
  <si>
    <t xml:space="preserve">Puerto Vallarta </t>
  </si>
  <si>
    <t xml:space="preserve">Porvenir </t>
  </si>
  <si>
    <t xml:space="preserve">San Vicente </t>
  </si>
  <si>
    <t xml:space="preserve">Sayulita </t>
  </si>
  <si>
    <t>San José del V.</t>
  </si>
  <si>
    <t xml:space="preserve">San Juan de A. </t>
  </si>
  <si>
    <t>Mezcalito</t>
  </si>
  <si>
    <t>diciembre</t>
  </si>
  <si>
    <t>noviembre</t>
  </si>
  <si>
    <t>octubre</t>
  </si>
  <si>
    <t xml:space="preserve">Fraccionamiento </t>
  </si>
  <si>
    <t xml:space="preserve">Comunidad </t>
  </si>
  <si>
    <t xml:space="preserve">Atención </t>
  </si>
  <si>
    <t xml:space="preserve">mes </t>
  </si>
  <si>
    <t>Género</t>
  </si>
  <si>
    <t xml:space="preserve">Procedencia </t>
  </si>
  <si>
    <t xml:space="preserve">SMDIF BAHÍA DE BANDERAS </t>
  </si>
  <si>
    <t xml:space="preserve">Gráfica de Evaluaciones Psicológicas </t>
  </si>
  <si>
    <t xml:space="preserve">mujeres </t>
  </si>
  <si>
    <t xml:space="preserve">hombres </t>
  </si>
  <si>
    <t>octubre - diciembre  2022</t>
  </si>
  <si>
    <t>Sistema Municipal DIF Bahía de Banderas</t>
  </si>
  <si>
    <t xml:space="preserve">  Coordinación de Psicología</t>
  </si>
  <si>
    <t>Listado de valoraciones psicológicas a adultos y NNA solicitadas por distintas instancias jurídicas</t>
  </si>
  <si>
    <t>P.L.G.CH.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</si>
</sst>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"/>
    <numFmt numFmtId="165" formatCode="d\-mmmm\-yy"/>
  </numFmts>
  <fonts count="2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22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24"/>
      <color rgb="FF990033"/>
      <name val="Century Gothic"/>
      <family val="2"/>
    </font>
    <font>
      <b/>
      <sz val="24"/>
      <color rgb="FF000000"/>
      <name val="Century Gothic"/>
      <family val="2"/>
    </font>
    <font>
      <b/>
      <sz val="18"/>
      <color rgb="FF000000"/>
      <name val="Century Gothic"/>
      <family val="2"/>
    </font>
    <font>
      <sz val="8"/>
      <name val="Calibri"/>
      <family val="2"/>
      <scheme val="minor"/>
    </font>
    <font>
      <sz val="26"/>
      <name val="Calibri"/>
      <family val="2"/>
    </font>
    <font>
      <b/>
      <sz val="26"/>
      <name val="Calibri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2F2F2"/>
      </patternFill>
    </fill>
    <fill>
      <patternFill patternType="solid">
        <fgColor theme="0" tint="-0.14999847407452621"/>
        <bgColor rgb="FFF4B083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1" fillId="3" borderId="0" xfId="0" applyFont="1" applyFill="1"/>
    <xf numFmtId="0" fontId="0" fillId="3" borderId="0" xfId="0" applyFill="1" applyAlignment="1">
      <alignment vertical="center"/>
    </xf>
    <xf numFmtId="0" fontId="4" fillId="4" borderId="0" xfId="0" applyFont="1" applyFill="1"/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1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5" fillId="7" borderId="1" xfId="0" applyFont="1" applyFill="1" applyBorder="1" applyAlignment="1">
      <alignment textRotation="90" wrapText="1"/>
    </xf>
    <xf numFmtId="0" fontId="12" fillId="7" borderId="1" xfId="0" applyFont="1" applyFill="1" applyBorder="1" applyAlignment="1">
      <alignment horizontal="center"/>
    </xf>
    <xf numFmtId="0" fontId="3" fillId="4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3" fillId="4" borderId="0" xfId="0" applyFont="1" applyFill="1"/>
    <xf numFmtId="0" fontId="3" fillId="7" borderId="1" xfId="0" applyFont="1" applyFill="1" applyBorder="1" applyAlignment="1">
      <alignment textRotation="90"/>
    </xf>
    <xf numFmtId="0" fontId="3" fillId="7" borderId="1" xfId="0" applyFont="1" applyFill="1" applyBorder="1" applyAlignment="1">
      <alignment horizontal="center" textRotation="90" wrapText="1"/>
    </xf>
    <xf numFmtId="0" fontId="2" fillId="5" borderId="0" xfId="0" applyFont="1" applyFill="1" applyAlignment="1">
      <alignment horizontal="center" vertical="center"/>
    </xf>
    <xf numFmtId="0" fontId="7" fillId="3" borderId="0" xfId="1" applyFill="1"/>
    <xf numFmtId="0" fontId="7" fillId="3" borderId="0" xfId="1" applyFill="1" applyAlignment="1">
      <alignment horizontal="right"/>
    </xf>
    <xf numFmtId="0" fontId="7" fillId="3" borderId="0" xfId="1" applyFill="1" applyAlignment="1">
      <alignment horizontal="center"/>
    </xf>
    <xf numFmtId="0" fontId="7" fillId="3" borderId="0" xfId="1" applyFill="1" applyAlignment="1">
      <alignment horizontal="left"/>
    </xf>
    <xf numFmtId="0" fontId="1" fillId="4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255" wrapText="1"/>
    </xf>
    <xf numFmtId="0" fontId="3" fillId="7" borderId="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 textRotation="255"/>
    </xf>
    <xf numFmtId="164" fontId="10" fillId="2" borderId="1" xfId="0" applyNumberFormat="1" applyFont="1" applyFill="1" applyBorder="1" applyAlignment="1">
      <alignment horizontal="center" vertical="center" textRotation="255"/>
    </xf>
    <xf numFmtId="0" fontId="16" fillId="3" borderId="0" xfId="1" applyFont="1" applyFill="1" applyAlignment="1">
      <alignment horizontal="center"/>
    </xf>
    <xf numFmtId="0" fontId="14" fillId="3" borderId="0" xfId="1" applyFont="1" applyFill="1" applyAlignment="1">
      <alignment horizontal="center"/>
    </xf>
    <xf numFmtId="0" fontId="15" fillId="3" borderId="0" xfId="1" applyFont="1" applyFill="1" applyAlignment="1">
      <alignment horizontal="center"/>
    </xf>
    <xf numFmtId="0" fontId="18" fillId="8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</cellXfs>
  <cellStyles count="2">
    <cellStyle name="Normal" xfId="0" builtinId="0"/>
    <cellStyle name="Normal 2" xfId="1" xr:uid="{C2DB3C1C-ABCB-44C1-9F5B-1244A22670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'!$C$11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'Gráfica '!$B$12:$B$14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'Gráfica '!$C$12:$C$14</c:f>
              <c:numCache>
                <c:formatCode>General</c:formatCode>
                <c:ptCount val="3"/>
                <c:pt idx="0">
                  <c:v>19</c:v>
                </c:pt>
                <c:pt idx="1">
                  <c:v>22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9-40A7-8BEC-AEE8030713D9}"/>
            </c:ext>
          </c:extLst>
        </c:ser>
        <c:ser>
          <c:idx val="1"/>
          <c:order val="1"/>
          <c:tx>
            <c:strRef>
              <c:f>'Gráfica '!$D$11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'Gráfica '!$B$12:$B$14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'Gráfica '!$D$12:$D$14</c:f>
              <c:numCache>
                <c:formatCode>General</c:formatCode>
                <c:ptCount val="3"/>
                <c:pt idx="0">
                  <c:v>10</c:v>
                </c:pt>
                <c:pt idx="1">
                  <c:v>12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99-40A7-8BEC-AEE803071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019440"/>
        <c:axId val="2025014032"/>
      </c:barChart>
      <c:catAx>
        <c:axId val="20250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4032"/>
        <c:crosses val="autoZero"/>
        <c:auto val="1"/>
        <c:lblAlgn val="ctr"/>
        <c:lblOffset val="100"/>
        <c:noMultiLvlLbl val="0"/>
      </c:catAx>
      <c:valAx>
        <c:axId val="2025014032"/>
        <c:scaling>
          <c:orientation val="minMax"/>
          <c:max val="2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/>
                  <a:t>Atenciones</a:t>
                </a:r>
              </a:p>
            </c:rich>
          </c:tx>
          <c:layout>
            <c:manualLayout>
              <c:xMode val="edge"/>
              <c:yMode val="edge"/>
              <c:x val="5.5999887982677014E-2"/>
              <c:y val="0.303442150443441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9440"/>
        <c:crosses val="autoZero"/>
        <c:crossBetween val="between"/>
        <c:majorUnit val="3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2</xdr:row>
      <xdr:rowOff>66676</xdr:rowOff>
    </xdr:from>
    <xdr:ext cx="923925" cy="1143000"/>
    <xdr:pic>
      <xdr:nvPicPr>
        <xdr:cNvPr id="3" name="Imagen 2">
          <a:extLst>
            <a:ext uri="{FF2B5EF4-FFF2-40B4-BE49-F238E27FC236}">
              <a16:creationId xmlns:a16="http://schemas.microsoft.com/office/drawing/2014/main" id="{94FFD9C4-B6BF-44D6-8F7C-4CB23D50F7D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1562100" y="257176"/>
          <a:ext cx="923925" cy="1143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530803</xdr:colOff>
      <xdr:row>5</xdr:row>
      <xdr:rowOff>144998</xdr:rowOff>
    </xdr:from>
    <xdr:to>
      <xdr:col>15</xdr:col>
      <xdr:colOff>292595</xdr:colOff>
      <xdr:row>44</xdr:row>
      <xdr:rowOff>92180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5373E1-5DB0-4B4D-8A05-D3812B155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692728</xdr:colOff>
      <xdr:row>0</xdr:row>
      <xdr:rowOff>151533</xdr:rowOff>
    </xdr:from>
    <xdr:ext cx="1043420" cy="1363807"/>
    <xdr:pic>
      <xdr:nvPicPr>
        <xdr:cNvPr id="3" name="Imagen 2">
          <a:extLst>
            <a:ext uri="{FF2B5EF4-FFF2-40B4-BE49-F238E27FC236}">
              <a16:creationId xmlns:a16="http://schemas.microsoft.com/office/drawing/2014/main" id="{BA3B0B9E-94D7-4D6F-AC23-CD56E884C82E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1454728" y="151533"/>
          <a:ext cx="1043420" cy="13638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B201-C5F2-4A2C-9052-913BF640778C}">
  <sheetPr>
    <tabColor rgb="FFF4B083"/>
    <pageSetUpPr fitToPage="1"/>
  </sheetPr>
  <dimension ref="A1:AI976"/>
  <sheetViews>
    <sheetView zoomScale="80" zoomScaleNormal="80" workbookViewId="0">
      <selection activeCell="D3" sqref="D3"/>
    </sheetView>
  </sheetViews>
  <sheetFormatPr baseColWidth="10" defaultColWidth="14.42578125" defaultRowHeight="15" customHeight="1" x14ac:dyDescent="0.25"/>
  <cols>
    <col min="1" max="1" width="11.42578125" style="4" customWidth="1"/>
    <col min="2" max="2" width="5.7109375" style="4" customWidth="1"/>
    <col min="3" max="3" width="12.28515625" style="4" bestFit="1" customWidth="1"/>
    <col min="4" max="4" width="39" style="4" bestFit="1" customWidth="1"/>
    <col min="5" max="35" width="5.7109375" style="4" customWidth="1"/>
    <col min="36" max="16384" width="14.42578125" style="4"/>
  </cols>
  <sheetData>
    <row r="1" spans="1:35" x14ac:dyDescent="0.25">
      <c r="A1" s="2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1"/>
      <c r="AH1" s="2"/>
      <c r="AI1" s="2"/>
    </row>
    <row r="2" spans="1:3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24.95" customHeight="1" x14ac:dyDescent="0.25">
      <c r="A3" s="2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pans="1:35" ht="32.25" customHeight="1" x14ac:dyDescent="0.25">
      <c r="A4" s="2"/>
      <c r="B4" s="52" t="s">
        <v>132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25"/>
      <c r="AI4" s="25"/>
    </row>
    <row r="5" spans="1:35" ht="35.25" customHeight="1" x14ac:dyDescent="0.25">
      <c r="A5" s="2"/>
      <c r="B5" s="53" t="s">
        <v>133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25"/>
      <c r="AI5" s="25"/>
    </row>
    <row r="6" spans="1:35" ht="29.25" customHeight="1" x14ac:dyDescent="0.25">
      <c r="A6" s="2"/>
      <c r="B6" s="54" t="s">
        <v>134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25"/>
      <c r="AI6" s="25"/>
    </row>
    <row r="7" spans="1:35" ht="24.95" customHeight="1" x14ac:dyDescent="0.25">
      <c r="A7" s="2"/>
      <c r="B7" s="33" t="s">
        <v>123</v>
      </c>
      <c r="C7" s="34"/>
      <c r="D7" s="44" t="s">
        <v>1</v>
      </c>
      <c r="E7" s="37" t="s">
        <v>125</v>
      </c>
      <c r="F7" s="38"/>
      <c r="G7" s="41" t="s">
        <v>126</v>
      </c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3"/>
    </row>
    <row r="8" spans="1:35" s="21" customFormat="1" ht="30" customHeight="1" x14ac:dyDescent="0.25">
      <c r="A8" s="20"/>
      <c r="B8" s="35"/>
      <c r="C8" s="36"/>
      <c r="D8" s="45"/>
      <c r="E8" s="39"/>
      <c r="F8" s="40"/>
      <c r="G8" s="32" t="s">
        <v>121</v>
      </c>
      <c r="H8" s="32"/>
      <c r="I8" s="32"/>
      <c r="J8" s="32"/>
      <c r="K8" s="32"/>
      <c r="L8" s="32"/>
      <c r="M8" s="32"/>
      <c r="N8" s="32"/>
      <c r="O8" s="32" t="s">
        <v>122</v>
      </c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pans="1:35" s="21" customFormat="1" ht="88.5" customHeight="1" x14ac:dyDescent="0.2">
      <c r="A9" s="22"/>
      <c r="B9" s="19" t="s">
        <v>0</v>
      </c>
      <c r="C9" s="19" t="s">
        <v>124</v>
      </c>
      <c r="D9" s="46"/>
      <c r="E9" s="18" t="s">
        <v>2</v>
      </c>
      <c r="F9" s="23" t="s">
        <v>3</v>
      </c>
      <c r="G9" s="24" t="s">
        <v>9</v>
      </c>
      <c r="H9" s="24" t="s">
        <v>10</v>
      </c>
      <c r="I9" s="24" t="s">
        <v>11</v>
      </c>
      <c r="J9" s="24" t="s">
        <v>110</v>
      </c>
      <c r="K9" s="24" t="s">
        <v>41</v>
      </c>
      <c r="L9" s="24" t="s">
        <v>43</v>
      </c>
      <c r="M9" s="24" t="s">
        <v>44</v>
      </c>
      <c r="N9" s="24" t="s">
        <v>104</v>
      </c>
      <c r="O9" s="24" t="s">
        <v>113</v>
      </c>
      <c r="P9" s="24" t="s">
        <v>4</v>
      </c>
      <c r="Q9" s="24" t="s">
        <v>5</v>
      </c>
      <c r="R9" s="24" t="s">
        <v>115</v>
      </c>
      <c r="S9" s="24" t="s">
        <v>116</v>
      </c>
      <c r="T9" s="24" t="s">
        <v>6</v>
      </c>
      <c r="U9" s="24" t="s">
        <v>7</v>
      </c>
      <c r="V9" s="24" t="s">
        <v>108</v>
      </c>
      <c r="W9" s="24" t="s">
        <v>109</v>
      </c>
      <c r="X9" s="24" t="s">
        <v>117</v>
      </c>
      <c r="Y9" s="24" t="s">
        <v>114</v>
      </c>
      <c r="Z9" s="24" t="s">
        <v>8</v>
      </c>
      <c r="AA9" s="24" t="s">
        <v>112</v>
      </c>
      <c r="AB9" s="24" t="s">
        <v>102</v>
      </c>
      <c r="AC9" s="24" t="s">
        <v>103</v>
      </c>
      <c r="AD9" s="24" t="s">
        <v>107</v>
      </c>
      <c r="AE9" s="24" t="s">
        <v>105</v>
      </c>
      <c r="AF9" s="24" t="s">
        <v>45</v>
      </c>
      <c r="AG9" s="24" t="s">
        <v>111</v>
      </c>
      <c r="AH9" s="24" t="s">
        <v>42</v>
      </c>
      <c r="AI9" s="24" t="s">
        <v>106</v>
      </c>
    </row>
    <row r="10" spans="1:35" ht="24.95" customHeight="1" x14ac:dyDescent="0.2">
      <c r="A10" s="5"/>
      <c r="B10" s="6">
        <v>1</v>
      </c>
      <c r="C10" s="47" t="s">
        <v>120</v>
      </c>
      <c r="D10" s="7" t="s">
        <v>12</v>
      </c>
      <c r="E10" s="8">
        <v>1</v>
      </c>
      <c r="F10" s="8"/>
      <c r="G10" s="8"/>
      <c r="H10" s="8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8"/>
      <c r="V10" s="8"/>
      <c r="W10" s="8"/>
      <c r="X10" s="8">
        <v>1</v>
      </c>
      <c r="Y10" s="8"/>
      <c r="Z10" s="8"/>
      <c r="AA10" s="8"/>
      <c r="AB10" s="9"/>
      <c r="AC10" s="9"/>
      <c r="AD10" s="9"/>
      <c r="AE10" s="9"/>
      <c r="AF10" s="9"/>
      <c r="AG10" s="8"/>
      <c r="AH10" s="9"/>
      <c r="AI10" s="9"/>
    </row>
    <row r="11" spans="1:35" ht="24.95" customHeight="1" x14ac:dyDescent="0.2">
      <c r="A11" s="5"/>
      <c r="B11" s="10">
        <f t="shared" ref="B11:B74" si="0">+B10+1</f>
        <v>2</v>
      </c>
      <c r="C11" s="47"/>
      <c r="D11" s="11" t="s">
        <v>13</v>
      </c>
      <c r="E11" s="12">
        <v>1</v>
      </c>
      <c r="F11" s="12"/>
      <c r="G11" s="12"/>
      <c r="H11" s="12"/>
      <c r="I11" s="12"/>
      <c r="J11" s="12"/>
      <c r="K11" s="9"/>
      <c r="L11" s="9"/>
      <c r="M11" s="9"/>
      <c r="N11" s="9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>
        <v>1</v>
      </c>
      <c r="Z11" s="12"/>
      <c r="AA11" s="12"/>
      <c r="AB11" s="9"/>
      <c r="AC11" s="9"/>
      <c r="AD11" s="9"/>
      <c r="AE11" s="9"/>
      <c r="AF11" s="9"/>
      <c r="AG11" s="12"/>
      <c r="AH11" s="9"/>
      <c r="AI11" s="9"/>
    </row>
    <row r="12" spans="1:35" ht="24.95" customHeight="1" x14ac:dyDescent="0.2">
      <c r="A12" s="5"/>
      <c r="B12" s="10">
        <f t="shared" si="0"/>
        <v>3</v>
      </c>
      <c r="C12" s="47"/>
      <c r="D12" s="7" t="s">
        <v>14</v>
      </c>
      <c r="E12" s="8">
        <v>1</v>
      </c>
      <c r="F12" s="8"/>
      <c r="G12" s="8"/>
      <c r="H12" s="8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8">
        <v>1</v>
      </c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8"/>
      <c r="AH12" s="9"/>
      <c r="AI12" s="9"/>
    </row>
    <row r="13" spans="1:35" ht="24.95" customHeight="1" x14ac:dyDescent="0.2">
      <c r="A13" s="5"/>
      <c r="B13" s="10">
        <f t="shared" si="0"/>
        <v>4</v>
      </c>
      <c r="C13" s="47"/>
      <c r="D13" s="11" t="s">
        <v>15</v>
      </c>
      <c r="E13" s="12">
        <v>1</v>
      </c>
      <c r="F13" s="12"/>
      <c r="G13" s="12"/>
      <c r="H13" s="12"/>
      <c r="I13" s="12"/>
      <c r="J13" s="12"/>
      <c r="K13" s="9"/>
      <c r="L13" s="9"/>
      <c r="M13" s="9"/>
      <c r="N13" s="9"/>
      <c r="O13" s="12"/>
      <c r="P13" s="12"/>
      <c r="Q13" s="12"/>
      <c r="R13" s="12"/>
      <c r="S13" s="12"/>
      <c r="T13" s="12"/>
      <c r="U13" s="12">
        <v>1</v>
      </c>
      <c r="V13" s="12"/>
      <c r="W13" s="12"/>
      <c r="X13" s="12"/>
      <c r="Y13" s="12"/>
      <c r="Z13" s="12"/>
      <c r="AA13" s="12"/>
      <c r="AB13" s="9"/>
      <c r="AC13" s="9"/>
      <c r="AD13" s="9"/>
      <c r="AE13" s="9"/>
      <c r="AF13" s="9"/>
      <c r="AG13" s="12"/>
      <c r="AH13" s="9"/>
      <c r="AI13" s="9"/>
    </row>
    <row r="14" spans="1:35" ht="24.95" customHeight="1" x14ac:dyDescent="0.2">
      <c r="A14" s="5"/>
      <c r="B14" s="10">
        <f t="shared" si="0"/>
        <v>5</v>
      </c>
      <c r="C14" s="47"/>
      <c r="D14" s="7" t="s">
        <v>16</v>
      </c>
      <c r="E14" s="8">
        <v>1</v>
      </c>
      <c r="F14" s="8"/>
      <c r="G14" s="8"/>
      <c r="H14" s="8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8">
        <v>1</v>
      </c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8"/>
      <c r="AH14" s="9"/>
      <c r="AI14" s="9"/>
    </row>
    <row r="15" spans="1:35" ht="24.95" customHeight="1" x14ac:dyDescent="0.2">
      <c r="A15" s="5"/>
      <c r="B15" s="10">
        <f t="shared" si="0"/>
        <v>6</v>
      </c>
      <c r="C15" s="47"/>
      <c r="D15" s="11" t="s">
        <v>17</v>
      </c>
      <c r="E15" s="12"/>
      <c r="F15" s="12">
        <v>1</v>
      </c>
      <c r="G15" s="12"/>
      <c r="H15" s="12"/>
      <c r="I15" s="12"/>
      <c r="J15" s="12"/>
      <c r="K15" s="9"/>
      <c r="L15" s="9"/>
      <c r="M15" s="9"/>
      <c r="N15" s="9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>
        <v>1</v>
      </c>
      <c r="AA15" s="12"/>
      <c r="AB15" s="9"/>
      <c r="AC15" s="9"/>
      <c r="AD15" s="9"/>
      <c r="AE15" s="9"/>
      <c r="AF15" s="9"/>
      <c r="AG15" s="12"/>
      <c r="AH15" s="9"/>
      <c r="AI15" s="9"/>
    </row>
    <row r="16" spans="1:35" ht="24.95" customHeight="1" x14ac:dyDescent="0.2">
      <c r="A16" s="5"/>
      <c r="B16" s="10">
        <f t="shared" si="0"/>
        <v>7</v>
      </c>
      <c r="C16" s="47"/>
      <c r="D16" s="7" t="s">
        <v>18</v>
      </c>
      <c r="E16" s="8"/>
      <c r="F16" s="8">
        <v>1</v>
      </c>
      <c r="G16" s="8"/>
      <c r="H16" s="8"/>
      <c r="I16" s="8"/>
      <c r="J16" s="8"/>
      <c r="K16" s="9"/>
      <c r="L16" s="9"/>
      <c r="M16" s="9"/>
      <c r="N16" s="9"/>
      <c r="O16" s="8"/>
      <c r="P16" s="8"/>
      <c r="Q16" s="8"/>
      <c r="R16" s="8"/>
      <c r="S16" s="8">
        <v>1</v>
      </c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8"/>
      <c r="AH16" s="9"/>
      <c r="AI16" s="9"/>
    </row>
    <row r="17" spans="1:35" ht="24.95" customHeight="1" x14ac:dyDescent="0.2">
      <c r="A17" s="5"/>
      <c r="B17" s="10">
        <f t="shared" si="0"/>
        <v>8</v>
      </c>
      <c r="C17" s="47"/>
      <c r="D17" s="11" t="s">
        <v>19</v>
      </c>
      <c r="E17" s="12">
        <v>1</v>
      </c>
      <c r="F17" s="12"/>
      <c r="G17" s="12"/>
      <c r="H17" s="12"/>
      <c r="I17" s="12"/>
      <c r="J17" s="12"/>
      <c r="K17" s="9"/>
      <c r="L17" s="9"/>
      <c r="M17" s="9"/>
      <c r="N17" s="9"/>
      <c r="O17" s="12"/>
      <c r="P17" s="12"/>
      <c r="Q17" s="12"/>
      <c r="R17" s="12"/>
      <c r="S17" s="12">
        <v>1</v>
      </c>
      <c r="T17" s="12"/>
      <c r="U17" s="12"/>
      <c r="V17" s="12"/>
      <c r="W17" s="12"/>
      <c r="X17" s="12"/>
      <c r="Y17" s="12"/>
      <c r="Z17" s="12"/>
      <c r="AA17" s="12"/>
      <c r="AB17" s="9"/>
      <c r="AC17" s="9"/>
      <c r="AD17" s="9"/>
      <c r="AE17" s="9"/>
      <c r="AF17" s="9"/>
      <c r="AG17" s="12"/>
      <c r="AH17" s="9"/>
      <c r="AI17" s="9"/>
    </row>
    <row r="18" spans="1:35" ht="24.95" customHeight="1" x14ac:dyDescent="0.2">
      <c r="A18" s="5"/>
      <c r="B18" s="10">
        <f t="shared" si="0"/>
        <v>9</v>
      </c>
      <c r="C18" s="47"/>
      <c r="D18" s="7" t="s">
        <v>20</v>
      </c>
      <c r="E18" s="8">
        <v>1</v>
      </c>
      <c r="F18" s="8"/>
      <c r="G18" s="8"/>
      <c r="H18" s="8"/>
      <c r="I18" s="8"/>
      <c r="J18" s="8"/>
      <c r="K18" s="9"/>
      <c r="L18" s="9"/>
      <c r="M18" s="9"/>
      <c r="N18" s="9"/>
      <c r="O18" s="8"/>
      <c r="P18" s="8">
        <v>1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8"/>
      <c r="AH18" s="9"/>
      <c r="AI18" s="9"/>
    </row>
    <row r="19" spans="1:35" ht="24.95" customHeight="1" x14ac:dyDescent="0.2">
      <c r="A19" s="5"/>
      <c r="B19" s="10">
        <f t="shared" si="0"/>
        <v>10</v>
      </c>
      <c r="C19" s="47"/>
      <c r="D19" s="11" t="s">
        <v>21</v>
      </c>
      <c r="E19" s="12">
        <v>1</v>
      </c>
      <c r="F19" s="12"/>
      <c r="G19" s="12"/>
      <c r="H19" s="12"/>
      <c r="I19" s="12"/>
      <c r="J19" s="12"/>
      <c r="K19" s="9"/>
      <c r="L19" s="9"/>
      <c r="M19" s="9"/>
      <c r="N19" s="9"/>
      <c r="O19" s="12"/>
      <c r="P19" s="12">
        <v>1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9"/>
      <c r="AC19" s="9"/>
      <c r="AD19" s="9"/>
      <c r="AE19" s="9"/>
      <c r="AF19" s="9"/>
      <c r="AG19" s="12"/>
      <c r="AH19" s="9"/>
      <c r="AI19" s="9"/>
    </row>
    <row r="20" spans="1:35" ht="24.95" customHeight="1" x14ac:dyDescent="0.2">
      <c r="A20" s="5"/>
      <c r="B20" s="10">
        <f t="shared" si="0"/>
        <v>11</v>
      </c>
      <c r="C20" s="47"/>
      <c r="D20" s="7" t="s">
        <v>22</v>
      </c>
      <c r="E20" s="8"/>
      <c r="F20" s="8">
        <v>1</v>
      </c>
      <c r="G20" s="8"/>
      <c r="H20" s="8"/>
      <c r="I20" s="8"/>
      <c r="J20" s="8"/>
      <c r="K20" s="9"/>
      <c r="L20" s="9"/>
      <c r="M20" s="9"/>
      <c r="N20" s="9"/>
      <c r="O20" s="8"/>
      <c r="P20" s="8">
        <v>1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8"/>
      <c r="AH20" s="9"/>
      <c r="AI20" s="9"/>
    </row>
    <row r="21" spans="1:35" ht="24.95" customHeight="1" x14ac:dyDescent="0.2">
      <c r="A21" s="5"/>
      <c r="B21" s="10">
        <f t="shared" si="0"/>
        <v>12</v>
      </c>
      <c r="C21" s="47"/>
      <c r="D21" s="11" t="s">
        <v>23</v>
      </c>
      <c r="E21" s="12">
        <v>1</v>
      </c>
      <c r="F21" s="12"/>
      <c r="G21" s="12">
        <v>1</v>
      </c>
      <c r="H21" s="12"/>
      <c r="I21" s="12"/>
      <c r="J21" s="12"/>
      <c r="K21" s="9"/>
      <c r="L21" s="9"/>
      <c r="M21" s="9"/>
      <c r="N21" s="9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9"/>
      <c r="AC21" s="9"/>
      <c r="AD21" s="9"/>
      <c r="AE21" s="9"/>
      <c r="AF21" s="9"/>
      <c r="AG21" s="12"/>
      <c r="AH21" s="9"/>
      <c r="AI21" s="9"/>
    </row>
    <row r="22" spans="1:35" ht="24.95" customHeight="1" x14ac:dyDescent="0.2">
      <c r="A22" s="5"/>
      <c r="B22" s="10">
        <f t="shared" si="0"/>
        <v>13</v>
      </c>
      <c r="C22" s="47"/>
      <c r="D22" s="7" t="s">
        <v>24</v>
      </c>
      <c r="E22" s="8">
        <v>1</v>
      </c>
      <c r="F22" s="8"/>
      <c r="G22" s="8"/>
      <c r="H22" s="8">
        <v>1</v>
      </c>
      <c r="I22" s="8"/>
      <c r="J22" s="8"/>
      <c r="K22" s="9"/>
      <c r="L22" s="9"/>
      <c r="M22" s="9"/>
      <c r="N22" s="9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8"/>
      <c r="AH22" s="9"/>
      <c r="AI22" s="9"/>
    </row>
    <row r="23" spans="1:35" ht="24.95" customHeight="1" x14ac:dyDescent="0.2">
      <c r="A23" s="5"/>
      <c r="B23" s="10">
        <f t="shared" si="0"/>
        <v>14</v>
      </c>
      <c r="C23" s="47"/>
      <c r="D23" s="11" t="s">
        <v>25</v>
      </c>
      <c r="E23" s="12">
        <v>1</v>
      </c>
      <c r="F23" s="12"/>
      <c r="G23" s="12"/>
      <c r="H23" s="12"/>
      <c r="I23" s="12">
        <v>1</v>
      </c>
      <c r="J23" s="12"/>
      <c r="K23" s="9"/>
      <c r="L23" s="9"/>
      <c r="M23" s="9"/>
      <c r="N23" s="9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9"/>
      <c r="AC23" s="9"/>
      <c r="AD23" s="9"/>
      <c r="AE23" s="9"/>
      <c r="AF23" s="9"/>
      <c r="AG23" s="12"/>
      <c r="AH23" s="9"/>
      <c r="AI23" s="9"/>
    </row>
    <row r="24" spans="1:35" ht="24.95" customHeight="1" x14ac:dyDescent="0.2">
      <c r="A24" s="5"/>
      <c r="B24" s="10">
        <f t="shared" si="0"/>
        <v>15</v>
      </c>
      <c r="C24" s="47"/>
      <c r="D24" s="11" t="s">
        <v>26</v>
      </c>
      <c r="E24" s="8">
        <v>1</v>
      </c>
      <c r="F24" s="8"/>
      <c r="G24" s="8"/>
      <c r="H24" s="8"/>
      <c r="I24" s="8"/>
      <c r="J24" s="8"/>
      <c r="K24" s="9"/>
      <c r="L24" s="9"/>
      <c r="M24" s="9"/>
      <c r="N24" s="9"/>
      <c r="O24" s="8"/>
      <c r="P24" s="8"/>
      <c r="Q24" s="8"/>
      <c r="R24" s="8"/>
      <c r="S24" s="8"/>
      <c r="T24" s="8"/>
      <c r="U24" s="8"/>
      <c r="V24" s="8">
        <v>1</v>
      </c>
      <c r="W24" s="8"/>
      <c r="X24" s="8"/>
      <c r="Y24" s="8"/>
      <c r="Z24" s="8"/>
      <c r="AA24" s="8"/>
      <c r="AB24" s="9"/>
      <c r="AC24" s="9"/>
      <c r="AD24" s="9"/>
      <c r="AE24" s="9"/>
      <c r="AF24" s="9"/>
      <c r="AG24" s="8"/>
      <c r="AH24" s="9"/>
      <c r="AI24" s="9"/>
    </row>
    <row r="25" spans="1:35" ht="24.95" customHeight="1" x14ac:dyDescent="0.2">
      <c r="A25" s="5"/>
      <c r="B25" s="10">
        <f t="shared" si="0"/>
        <v>16</v>
      </c>
      <c r="C25" s="47"/>
      <c r="D25" s="11" t="s">
        <v>27</v>
      </c>
      <c r="E25" s="12">
        <v>1</v>
      </c>
      <c r="F25" s="12"/>
      <c r="G25" s="12"/>
      <c r="H25" s="12"/>
      <c r="I25" s="12"/>
      <c r="J25" s="12"/>
      <c r="K25" s="9"/>
      <c r="L25" s="9"/>
      <c r="M25" s="9"/>
      <c r="N25" s="9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9"/>
      <c r="AC25" s="9"/>
      <c r="AD25" s="9"/>
      <c r="AE25" s="9"/>
      <c r="AF25" s="9"/>
      <c r="AG25" s="12">
        <v>1</v>
      </c>
      <c r="AH25" s="9"/>
      <c r="AI25" s="9"/>
    </row>
    <row r="26" spans="1:35" ht="24.95" customHeight="1" x14ac:dyDescent="0.2">
      <c r="A26" s="5"/>
      <c r="B26" s="10">
        <f t="shared" si="0"/>
        <v>17</v>
      </c>
      <c r="C26" s="47"/>
      <c r="D26" s="7" t="s">
        <v>28</v>
      </c>
      <c r="E26" s="8">
        <v>1</v>
      </c>
      <c r="F26" s="8"/>
      <c r="G26" s="8"/>
      <c r="H26" s="8"/>
      <c r="I26" s="8"/>
      <c r="J26" s="8"/>
      <c r="K26" s="9"/>
      <c r="L26" s="9"/>
      <c r="M26" s="9"/>
      <c r="N26" s="9"/>
      <c r="O26" s="8"/>
      <c r="P26" s="8"/>
      <c r="Q26" s="8"/>
      <c r="R26" s="8"/>
      <c r="S26" s="8"/>
      <c r="T26" s="8"/>
      <c r="U26" s="8"/>
      <c r="V26" s="8"/>
      <c r="W26" s="8">
        <v>1</v>
      </c>
      <c r="X26" s="8"/>
      <c r="Y26" s="8"/>
      <c r="Z26" s="8"/>
      <c r="AA26" s="8"/>
      <c r="AB26" s="9"/>
      <c r="AC26" s="9"/>
      <c r="AD26" s="9"/>
      <c r="AE26" s="9"/>
      <c r="AF26" s="9"/>
      <c r="AG26" s="8"/>
      <c r="AH26" s="9"/>
      <c r="AI26" s="9"/>
    </row>
    <row r="27" spans="1:35" ht="24.95" customHeight="1" x14ac:dyDescent="0.2">
      <c r="A27" s="5"/>
      <c r="B27" s="10">
        <f t="shared" si="0"/>
        <v>18</v>
      </c>
      <c r="C27" s="47"/>
      <c r="D27" s="11" t="s">
        <v>29</v>
      </c>
      <c r="E27" s="12">
        <v>1</v>
      </c>
      <c r="F27" s="12"/>
      <c r="G27" s="12"/>
      <c r="H27" s="12"/>
      <c r="I27" s="12"/>
      <c r="J27" s="12">
        <v>1</v>
      </c>
      <c r="K27" s="9"/>
      <c r="L27" s="9"/>
      <c r="M27" s="9"/>
      <c r="N27" s="9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9"/>
      <c r="AC27" s="9"/>
      <c r="AD27" s="9"/>
      <c r="AE27" s="9"/>
      <c r="AF27" s="9"/>
      <c r="AG27" s="12"/>
      <c r="AH27" s="9"/>
      <c r="AI27" s="9"/>
    </row>
    <row r="28" spans="1:35" ht="24.95" customHeight="1" x14ac:dyDescent="0.2">
      <c r="A28" s="5"/>
      <c r="B28" s="10">
        <f t="shared" si="0"/>
        <v>19</v>
      </c>
      <c r="C28" s="47"/>
      <c r="D28" s="7" t="s">
        <v>30</v>
      </c>
      <c r="E28" s="8"/>
      <c r="F28" s="8">
        <v>1</v>
      </c>
      <c r="G28" s="8"/>
      <c r="H28" s="8"/>
      <c r="I28" s="8"/>
      <c r="J28" s="8">
        <v>1</v>
      </c>
      <c r="K28" s="9"/>
      <c r="L28" s="9"/>
      <c r="M28" s="9"/>
      <c r="N28" s="9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8"/>
      <c r="AH28" s="9"/>
      <c r="AI28" s="9"/>
    </row>
    <row r="29" spans="1:35" ht="24.95" customHeight="1" x14ac:dyDescent="0.2">
      <c r="A29" s="5"/>
      <c r="B29" s="10">
        <f t="shared" si="0"/>
        <v>20</v>
      </c>
      <c r="C29" s="47"/>
      <c r="D29" s="11" t="s">
        <v>31</v>
      </c>
      <c r="E29" s="12"/>
      <c r="F29" s="12">
        <v>1</v>
      </c>
      <c r="G29" s="12"/>
      <c r="H29" s="12"/>
      <c r="I29" s="12"/>
      <c r="J29" s="12"/>
      <c r="K29" s="9"/>
      <c r="L29" s="9"/>
      <c r="M29" s="9"/>
      <c r="N29" s="9"/>
      <c r="O29" s="12"/>
      <c r="P29" s="12"/>
      <c r="Q29" s="12"/>
      <c r="R29" s="12"/>
      <c r="S29" s="12">
        <v>1</v>
      </c>
      <c r="T29" s="12"/>
      <c r="U29" s="12"/>
      <c r="V29" s="12"/>
      <c r="W29" s="12"/>
      <c r="X29" s="12"/>
      <c r="Y29" s="12"/>
      <c r="Z29" s="12"/>
      <c r="AA29" s="12"/>
      <c r="AB29" s="9"/>
      <c r="AC29" s="9"/>
      <c r="AD29" s="9"/>
      <c r="AE29" s="9"/>
      <c r="AF29" s="9"/>
      <c r="AG29" s="12"/>
      <c r="AH29" s="9"/>
      <c r="AI29" s="9"/>
    </row>
    <row r="30" spans="1:35" ht="24.95" customHeight="1" x14ac:dyDescent="0.2">
      <c r="A30" s="5"/>
      <c r="B30" s="10">
        <f t="shared" si="0"/>
        <v>21</v>
      </c>
      <c r="C30" s="47"/>
      <c r="D30" s="7" t="s">
        <v>32</v>
      </c>
      <c r="E30" s="8">
        <v>1</v>
      </c>
      <c r="F30" s="8"/>
      <c r="G30" s="8"/>
      <c r="H30" s="8"/>
      <c r="I30" s="8"/>
      <c r="J30" s="8"/>
      <c r="K30" s="9"/>
      <c r="L30" s="9"/>
      <c r="M30" s="9"/>
      <c r="N30" s="9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>
        <v>1</v>
      </c>
      <c r="AB30" s="9"/>
      <c r="AC30" s="9"/>
      <c r="AD30" s="9"/>
      <c r="AE30" s="9"/>
      <c r="AF30" s="9"/>
      <c r="AG30" s="8"/>
      <c r="AH30" s="9"/>
      <c r="AI30" s="9"/>
    </row>
    <row r="31" spans="1:35" ht="24.95" customHeight="1" x14ac:dyDescent="0.2">
      <c r="A31" s="5"/>
      <c r="B31" s="10">
        <f t="shared" si="0"/>
        <v>22</v>
      </c>
      <c r="C31" s="47"/>
      <c r="D31" s="11" t="s">
        <v>33</v>
      </c>
      <c r="E31" s="12"/>
      <c r="F31" s="12">
        <v>1</v>
      </c>
      <c r="G31" s="12"/>
      <c r="H31" s="12"/>
      <c r="I31" s="12"/>
      <c r="J31" s="12"/>
      <c r="K31" s="9"/>
      <c r="L31" s="9"/>
      <c r="M31" s="9"/>
      <c r="N31" s="9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>
        <v>1</v>
      </c>
      <c r="AB31" s="9"/>
      <c r="AC31" s="9"/>
      <c r="AD31" s="9"/>
      <c r="AE31" s="9"/>
      <c r="AF31" s="9"/>
      <c r="AG31" s="12"/>
      <c r="AH31" s="9"/>
      <c r="AI31" s="9"/>
    </row>
    <row r="32" spans="1:35" ht="24.95" customHeight="1" x14ac:dyDescent="0.2">
      <c r="A32" s="5"/>
      <c r="B32" s="10">
        <f t="shared" si="0"/>
        <v>23</v>
      </c>
      <c r="C32" s="47"/>
      <c r="D32" s="7" t="s">
        <v>34</v>
      </c>
      <c r="E32" s="8"/>
      <c r="F32" s="8">
        <v>1</v>
      </c>
      <c r="G32" s="8"/>
      <c r="H32" s="8"/>
      <c r="I32" s="8"/>
      <c r="J32" s="8"/>
      <c r="K32" s="9"/>
      <c r="L32" s="9"/>
      <c r="M32" s="9"/>
      <c r="N32" s="9"/>
      <c r="O32" s="8"/>
      <c r="P32" s="8"/>
      <c r="Q32" s="8"/>
      <c r="R32" s="8">
        <v>1</v>
      </c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8"/>
      <c r="AH32" s="9"/>
      <c r="AI32" s="9"/>
    </row>
    <row r="33" spans="1:35" ht="24.95" customHeight="1" x14ac:dyDescent="0.2">
      <c r="A33" s="5"/>
      <c r="B33" s="10">
        <f t="shared" si="0"/>
        <v>24</v>
      </c>
      <c r="C33" s="47"/>
      <c r="D33" s="7" t="s">
        <v>35</v>
      </c>
      <c r="E33" s="8"/>
      <c r="F33" s="8">
        <v>1</v>
      </c>
      <c r="G33" s="8"/>
      <c r="H33" s="8"/>
      <c r="I33" s="8"/>
      <c r="J33" s="8">
        <v>1</v>
      </c>
      <c r="K33" s="9"/>
      <c r="L33" s="9"/>
      <c r="M33" s="9"/>
      <c r="N33" s="9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8"/>
      <c r="AH33" s="9"/>
      <c r="AI33" s="9"/>
    </row>
    <row r="34" spans="1:35" ht="24.95" customHeight="1" x14ac:dyDescent="0.2">
      <c r="A34" s="5"/>
      <c r="B34" s="10">
        <f t="shared" si="0"/>
        <v>25</v>
      </c>
      <c r="C34" s="47"/>
      <c r="D34" s="7" t="s">
        <v>36</v>
      </c>
      <c r="E34" s="8">
        <v>1</v>
      </c>
      <c r="F34" s="8"/>
      <c r="G34" s="8"/>
      <c r="H34" s="8"/>
      <c r="I34" s="8"/>
      <c r="J34" s="8">
        <v>1</v>
      </c>
      <c r="K34" s="9"/>
      <c r="L34" s="9"/>
      <c r="M34" s="9"/>
      <c r="N34" s="9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9"/>
      <c r="AC34" s="9"/>
      <c r="AD34" s="9"/>
      <c r="AE34" s="9"/>
      <c r="AF34" s="9"/>
      <c r="AG34" s="8"/>
      <c r="AH34" s="9"/>
      <c r="AI34" s="9"/>
    </row>
    <row r="35" spans="1:35" ht="24.95" customHeight="1" x14ac:dyDescent="0.2">
      <c r="A35" s="5"/>
      <c r="B35" s="10">
        <f t="shared" si="0"/>
        <v>26</v>
      </c>
      <c r="C35" s="47"/>
      <c r="D35" s="7" t="s">
        <v>37</v>
      </c>
      <c r="E35" s="8">
        <v>1</v>
      </c>
      <c r="F35" s="8"/>
      <c r="G35" s="8"/>
      <c r="H35" s="8"/>
      <c r="I35" s="8"/>
      <c r="J35" s="8"/>
      <c r="K35" s="9"/>
      <c r="L35" s="9"/>
      <c r="M35" s="9"/>
      <c r="N35" s="9"/>
      <c r="O35" s="8"/>
      <c r="P35" s="8"/>
      <c r="Q35" s="8"/>
      <c r="R35" s="8"/>
      <c r="S35" s="8"/>
      <c r="T35" s="8"/>
      <c r="U35" s="8">
        <v>1</v>
      </c>
      <c r="V35" s="8"/>
      <c r="W35" s="8"/>
      <c r="X35" s="8"/>
      <c r="Y35" s="8"/>
      <c r="Z35" s="8"/>
      <c r="AA35" s="8"/>
      <c r="AB35" s="9"/>
      <c r="AC35" s="9"/>
      <c r="AD35" s="9"/>
      <c r="AE35" s="9"/>
      <c r="AF35" s="9"/>
      <c r="AG35" s="8"/>
      <c r="AH35" s="9"/>
      <c r="AI35" s="9"/>
    </row>
    <row r="36" spans="1:35" ht="24.95" customHeight="1" x14ac:dyDescent="0.2">
      <c r="A36" s="5"/>
      <c r="B36" s="10">
        <f t="shared" si="0"/>
        <v>27</v>
      </c>
      <c r="C36" s="47"/>
      <c r="D36" s="7" t="s">
        <v>38</v>
      </c>
      <c r="E36" s="8"/>
      <c r="F36" s="8">
        <v>1</v>
      </c>
      <c r="G36" s="8"/>
      <c r="H36" s="8"/>
      <c r="I36" s="8"/>
      <c r="J36" s="8"/>
      <c r="K36" s="9"/>
      <c r="L36" s="9"/>
      <c r="M36" s="9"/>
      <c r="N36" s="9"/>
      <c r="O36" s="8"/>
      <c r="P36" s="8"/>
      <c r="Q36" s="8"/>
      <c r="R36" s="8"/>
      <c r="S36" s="8"/>
      <c r="T36" s="8"/>
      <c r="U36" s="8">
        <v>1</v>
      </c>
      <c r="V36" s="8"/>
      <c r="W36" s="8"/>
      <c r="X36" s="8"/>
      <c r="Y36" s="8"/>
      <c r="Z36" s="8"/>
      <c r="AA36" s="8"/>
      <c r="AB36" s="9"/>
      <c r="AC36" s="9"/>
      <c r="AD36" s="9"/>
      <c r="AE36" s="9"/>
      <c r="AF36" s="9"/>
      <c r="AG36" s="8"/>
      <c r="AH36" s="9"/>
      <c r="AI36" s="9"/>
    </row>
    <row r="37" spans="1:35" ht="24.95" customHeight="1" x14ac:dyDescent="0.2">
      <c r="A37" s="5"/>
      <c r="B37" s="10">
        <f t="shared" si="0"/>
        <v>28</v>
      </c>
      <c r="C37" s="47"/>
      <c r="D37" s="7" t="s">
        <v>39</v>
      </c>
      <c r="E37" s="8">
        <v>1</v>
      </c>
      <c r="F37" s="8"/>
      <c r="G37" s="8"/>
      <c r="H37" s="8"/>
      <c r="I37" s="8"/>
      <c r="J37" s="8"/>
      <c r="K37" s="9"/>
      <c r="L37" s="9"/>
      <c r="M37" s="9"/>
      <c r="N37" s="9"/>
      <c r="O37" s="8"/>
      <c r="P37" s="8"/>
      <c r="Q37" s="8"/>
      <c r="R37" s="8"/>
      <c r="S37" s="8"/>
      <c r="T37" s="8"/>
      <c r="U37" s="8">
        <v>1</v>
      </c>
      <c r="V37" s="8"/>
      <c r="W37" s="8"/>
      <c r="X37" s="8"/>
      <c r="Y37" s="8"/>
      <c r="Z37" s="8"/>
      <c r="AA37" s="8"/>
      <c r="AB37" s="9"/>
      <c r="AC37" s="9"/>
      <c r="AD37" s="9"/>
      <c r="AE37" s="9"/>
      <c r="AF37" s="9"/>
      <c r="AG37" s="8"/>
      <c r="AH37" s="9"/>
      <c r="AI37" s="9"/>
    </row>
    <row r="38" spans="1:35" ht="24.95" customHeight="1" x14ac:dyDescent="0.2">
      <c r="A38" s="5"/>
      <c r="B38" s="10">
        <f t="shared" si="0"/>
        <v>29</v>
      </c>
      <c r="C38" s="47"/>
      <c r="D38" s="7" t="s">
        <v>40</v>
      </c>
      <c r="E38" s="8"/>
      <c r="F38" s="8">
        <v>1</v>
      </c>
      <c r="G38" s="8"/>
      <c r="H38" s="8"/>
      <c r="I38" s="8"/>
      <c r="J38" s="8"/>
      <c r="K38" s="9"/>
      <c r="L38" s="9"/>
      <c r="M38" s="9"/>
      <c r="N38" s="9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9"/>
      <c r="AC38" s="9"/>
      <c r="AD38" s="9"/>
      <c r="AE38" s="9"/>
      <c r="AF38" s="9"/>
      <c r="AG38" s="8">
        <v>1</v>
      </c>
      <c r="AH38" s="9"/>
      <c r="AI38" s="9"/>
    </row>
    <row r="39" spans="1:35" ht="24.95" customHeight="1" x14ac:dyDescent="0.25">
      <c r="A39" s="2"/>
      <c r="B39" s="10">
        <f t="shared" si="0"/>
        <v>30</v>
      </c>
      <c r="C39" s="48" t="s">
        <v>119</v>
      </c>
      <c r="D39" s="7" t="s">
        <v>46</v>
      </c>
      <c r="E39" s="8">
        <v>1</v>
      </c>
      <c r="F39" s="8"/>
      <c r="G39" s="8"/>
      <c r="H39" s="8"/>
      <c r="I39" s="13"/>
      <c r="J39" s="14"/>
      <c r="K39" s="8"/>
      <c r="L39" s="8"/>
      <c r="M39" s="8"/>
      <c r="N39" s="13"/>
      <c r="O39" s="8"/>
      <c r="P39" s="8"/>
      <c r="Q39" s="8"/>
      <c r="R39" s="8">
        <v>1</v>
      </c>
      <c r="S39" s="8"/>
      <c r="T39" s="8"/>
      <c r="U39" s="8"/>
      <c r="V39" s="8"/>
      <c r="W39" s="13"/>
      <c r="X39" s="13"/>
      <c r="Y39" s="13"/>
      <c r="Z39" s="13"/>
      <c r="AA39" s="14"/>
      <c r="AB39" s="13"/>
      <c r="AC39" s="13"/>
      <c r="AD39" s="13"/>
      <c r="AE39" s="13"/>
      <c r="AF39" s="8"/>
      <c r="AG39" s="14"/>
      <c r="AH39" s="8"/>
      <c r="AI39" s="13"/>
    </row>
    <row r="40" spans="1:35" ht="24.95" customHeight="1" x14ac:dyDescent="0.25">
      <c r="A40" s="2"/>
      <c r="B40" s="10">
        <f t="shared" si="0"/>
        <v>31</v>
      </c>
      <c r="C40" s="48"/>
      <c r="D40" s="11" t="s">
        <v>47</v>
      </c>
      <c r="E40" s="12"/>
      <c r="F40" s="12">
        <v>1</v>
      </c>
      <c r="G40" s="12"/>
      <c r="H40" s="12"/>
      <c r="I40" s="13"/>
      <c r="J40" s="14"/>
      <c r="K40" s="12"/>
      <c r="L40" s="12"/>
      <c r="M40" s="12"/>
      <c r="N40" s="13"/>
      <c r="O40" s="12"/>
      <c r="P40" s="12"/>
      <c r="Q40" s="12"/>
      <c r="R40" s="12"/>
      <c r="S40" s="12"/>
      <c r="T40" s="12"/>
      <c r="U40" s="12"/>
      <c r="V40" s="12">
        <v>1</v>
      </c>
      <c r="W40" s="13"/>
      <c r="X40" s="13"/>
      <c r="Y40" s="13"/>
      <c r="Z40" s="13"/>
      <c r="AA40" s="14"/>
      <c r="AB40" s="13"/>
      <c r="AC40" s="13"/>
      <c r="AD40" s="13"/>
      <c r="AE40" s="13"/>
      <c r="AF40" s="12"/>
      <c r="AG40" s="14"/>
      <c r="AH40" s="12"/>
      <c r="AI40" s="13"/>
    </row>
    <row r="41" spans="1:35" ht="24.95" customHeight="1" x14ac:dyDescent="0.25">
      <c r="A41" s="2"/>
      <c r="B41" s="10">
        <f t="shared" si="0"/>
        <v>32</v>
      </c>
      <c r="C41" s="48"/>
      <c r="D41" s="7" t="s">
        <v>48</v>
      </c>
      <c r="E41" s="8">
        <v>1</v>
      </c>
      <c r="F41" s="8"/>
      <c r="G41" s="8"/>
      <c r="H41" s="8"/>
      <c r="I41" s="13"/>
      <c r="J41" s="14"/>
      <c r="K41" s="8">
        <v>1</v>
      </c>
      <c r="L41" s="8"/>
      <c r="M41" s="8"/>
      <c r="N41" s="13"/>
      <c r="O41" s="8"/>
      <c r="P41" s="8"/>
      <c r="Q41" s="8"/>
      <c r="R41" s="8"/>
      <c r="S41" s="8"/>
      <c r="T41" s="8"/>
      <c r="U41" s="8"/>
      <c r="V41" s="8"/>
      <c r="W41" s="13"/>
      <c r="X41" s="13"/>
      <c r="Y41" s="13"/>
      <c r="Z41" s="13"/>
      <c r="AA41" s="14"/>
      <c r="AB41" s="13"/>
      <c r="AC41" s="13"/>
      <c r="AD41" s="13"/>
      <c r="AE41" s="13"/>
      <c r="AF41" s="8"/>
      <c r="AG41" s="14"/>
      <c r="AH41" s="8"/>
      <c r="AI41" s="13"/>
    </row>
    <row r="42" spans="1:35" ht="24.95" customHeight="1" x14ac:dyDescent="0.25">
      <c r="A42" s="2"/>
      <c r="B42" s="10">
        <f t="shared" si="0"/>
        <v>33</v>
      </c>
      <c r="C42" s="48"/>
      <c r="D42" s="11" t="s">
        <v>49</v>
      </c>
      <c r="E42" s="12">
        <v>1</v>
      </c>
      <c r="F42" s="12"/>
      <c r="G42" s="12"/>
      <c r="H42" s="12"/>
      <c r="I42" s="13"/>
      <c r="J42" s="14"/>
      <c r="K42" s="12"/>
      <c r="L42" s="12"/>
      <c r="M42" s="12"/>
      <c r="N42" s="13"/>
      <c r="O42" s="12"/>
      <c r="P42" s="12">
        <v>1</v>
      </c>
      <c r="Q42" s="12"/>
      <c r="R42" s="12"/>
      <c r="S42" s="12"/>
      <c r="T42" s="12"/>
      <c r="U42" s="12"/>
      <c r="V42" s="12"/>
      <c r="W42" s="13"/>
      <c r="X42" s="13"/>
      <c r="Y42" s="13"/>
      <c r="Z42" s="13"/>
      <c r="AA42" s="14"/>
      <c r="AB42" s="13"/>
      <c r="AC42" s="13"/>
      <c r="AD42" s="13"/>
      <c r="AE42" s="13"/>
      <c r="AF42" s="12"/>
      <c r="AG42" s="14"/>
      <c r="AH42" s="12"/>
      <c r="AI42" s="13"/>
    </row>
    <row r="43" spans="1:35" ht="24.95" customHeight="1" x14ac:dyDescent="0.25">
      <c r="A43" s="2"/>
      <c r="B43" s="10">
        <f t="shared" si="0"/>
        <v>34</v>
      </c>
      <c r="C43" s="48"/>
      <c r="D43" s="7" t="s">
        <v>50</v>
      </c>
      <c r="E43" s="8">
        <v>1</v>
      </c>
      <c r="F43" s="8"/>
      <c r="G43" s="8"/>
      <c r="H43" s="8"/>
      <c r="I43" s="13"/>
      <c r="J43" s="14"/>
      <c r="K43" s="8"/>
      <c r="L43" s="8"/>
      <c r="M43" s="8"/>
      <c r="N43" s="13"/>
      <c r="O43" s="8"/>
      <c r="P43" s="8"/>
      <c r="Q43" s="8"/>
      <c r="R43" s="8">
        <v>1</v>
      </c>
      <c r="S43" s="8"/>
      <c r="T43" s="8"/>
      <c r="U43" s="8"/>
      <c r="V43" s="8"/>
      <c r="W43" s="13"/>
      <c r="X43" s="13"/>
      <c r="Y43" s="13"/>
      <c r="Z43" s="13"/>
      <c r="AA43" s="14"/>
      <c r="AB43" s="13"/>
      <c r="AC43" s="13"/>
      <c r="AD43" s="13"/>
      <c r="AE43" s="13"/>
      <c r="AF43" s="8"/>
      <c r="AG43" s="14"/>
      <c r="AH43" s="8"/>
      <c r="AI43" s="13"/>
    </row>
    <row r="44" spans="1:35" ht="24.95" customHeight="1" x14ac:dyDescent="0.25">
      <c r="A44" s="2"/>
      <c r="B44" s="10">
        <f t="shared" si="0"/>
        <v>35</v>
      </c>
      <c r="C44" s="48"/>
      <c r="D44" s="11" t="s">
        <v>51</v>
      </c>
      <c r="E44" s="12">
        <v>1</v>
      </c>
      <c r="F44" s="12"/>
      <c r="G44" s="12"/>
      <c r="H44" s="12"/>
      <c r="I44" s="13"/>
      <c r="J44" s="14"/>
      <c r="K44" s="12"/>
      <c r="L44" s="12"/>
      <c r="M44" s="12"/>
      <c r="N44" s="13"/>
      <c r="O44" s="12"/>
      <c r="P44" s="12"/>
      <c r="Q44" s="12"/>
      <c r="R44" s="12"/>
      <c r="S44" s="12"/>
      <c r="T44" s="12"/>
      <c r="U44" s="12"/>
      <c r="V44" s="12">
        <v>1</v>
      </c>
      <c r="W44" s="13"/>
      <c r="X44" s="13"/>
      <c r="Y44" s="13"/>
      <c r="Z44" s="13"/>
      <c r="AA44" s="14"/>
      <c r="AB44" s="13"/>
      <c r="AC44" s="13"/>
      <c r="AD44" s="13"/>
      <c r="AE44" s="13"/>
      <c r="AF44" s="12"/>
      <c r="AG44" s="14"/>
      <c r="AH44" s="12"/>
      <c r="AI44" s="13"/>
    </row>
    <row r="45" spans="1:35" ht="24.95" customHeight="1" x14ac:dyDescent="0.25">
      <c r="A45" s="2"/>
      <c r="B45" s="10">
        <f t="shared" si="0"/>
        <v>36</v>
      </c>
      <c r="C45" s="48"/>
      <c r="D45" s="7" t="s">
        <v>52</v>
      </c>
      <c r="E45" s="8"/>
      <c r="F45" s="8">
        <v>1</v>
      </c>
      <c r="G45" s="8"/>
      <c r="H45" s="8"/>
      <c r="I45" s="13"/>
      <c r="J45" s="14"/>
      <c r="K45" s="8"/>
      <c r="L45" s="8"/>
      <c r="M45" s="8"/>
      <c r="N45" s="13"/>
      <c r="O45" s="8"/>
      <c r="P45" s="8"/>
      <c r="Q45" s="8"/>
      <c r="R45" s="8">
        <v>1</v>
      </c>
      <c r="S45" s="8"/>
      <c r="T45" s="8"/>
      <c r="U45" s="8"/>
      <c r="V45" s="8"/>
      <c r="W45" s="13"/>
      <c r="X45" s="13"/>
      <c r="Y45" s="13"/>
      <c r="Z45" s="13"/>
      <c r="AA45" s="14"/>
      <c r="AB45" s="13"/>
      <c r="AC45" s="13"/>
      <c r="AD45" s="13"/>
      <c r="AE45" s="13"/>
      <c r="AF45" s="8"/>
      <c r="AG45" s="14"/>
      <c r="AH45" s="8"/>
      <c r="AI45" s="13"/>
    </row>
    <row r="46" spans="1:35" ht="24.95" customHeight="1" x14ac:dyDescent="0.25">
      <c r="A46" s="2"/>
      <c r="B46" s="10">
        <f t="shared" si="0"/>
        <v>37</v>
      </c>
      <c r="C46" s="48"/>
      <c r="D46" s="11" t="s">
        <v>53</v>
      </c>
      <c r="E46" s="12"/>
      <c r="F46" s="12">
        <v>1</v>
      </c>
      <c r="G46" s="12"/>
      <c r="H46" s="12"/>
      <c r="I46" s="13"/>
      <c r="J46" s="14"/>
      <c r="K46" s="12"/>
      <c r="L46" s="12"/>
      <c r="M46" s="12"/>
      <c r="N46" s="13"/>
      <c r="O46" s="12"/>
      <c r="P46" s="12"/>
      <c r="Q46" s="12"/>
      <c r="R46" s="12"/>
      <c r="S46" s="12"/>
      <c r="T46" s="12"/>
      <c r="U46" s="12"/>
      <c r="V46" s="12"/>
      <c r="W46" s="13"/>
      <c r="X46" s="13"/>
      <c r="Y46" s="13"/>
      <c r="Z46" s="13"/>
      <c r="AA46" s="14"/>
      <c r="AB46" s="13"/>
      <c r="AC46" s="13"/>
      <c r="AD46" s="13"/>
      <c r="AE46" s="13"/>
      <c r="AF46" s="12"/>
      <c r="AG46" s="14"/>
      <c r="AH46" s="12">
        <v>1</v>
      </c>
      <c r="AI46" s="13"/>
    </row>
    <row r="47" spans="1:35" ht="24.95" customHeight="1" x14ac:dyDescent="0.25">
      <c r="A47" s="2"/>
      <c r="B47" s="10">
        <f t="shared" si="0"/>
        <v>38</v>
      </c>
      <c r="C47" s="48"/>
      <c r="D47" s="7" t="s">
        <v>54</v>
      </c>
      <c r="E47" s="8">
        <v>1</v>
      </c>
      <c r="F47" s="8"/>
      <c r="G47" s="8"/>
      <c r="H47" s="8"/>
      <c r="I47" s="13"/>
      <c r="J47" s="14"/>
      <c r="K47" s="8"/>
      <c r="L47" s="8"/>
      <c r="M47" s="8"/>
      <c r="N47" s="13"/>
      <c r="O47" s="8"/>
      <c r="P47" s="8"/>
      <c r="Q47" s="8"/>
      <c r="R47" s="8"/>
      <c r="S47" s="8"/>
      <c r="T47" s="8"/>
      <c r="U47" s="8"/>
      <c r="V47" s="8">
        <v>1</v>
      </c>
      <c r="W47" s="13"/>
      <c r="X47" s="13"/>
      <c r="Y47" s="13"/>
      <c r="Z47" s="13"/>
      <c r="AA47" s="14"/>
      <c r="AB47" s="13"/>
      <c r="AC47" s="13"/>
      <c r="AD47" s="13"/>
      <c r="AE47" s="13"/>
      <c r="AF47" s="8"/>
      <c r="AG47" s="14"/>
      <c r="AH47" s="8"/>
      <c r="AI47" s="13"/>
    </row>
    <row r="48" spans="1:35" ht="24.95" customHeight="1" x14ac:dyDescent="0.25">
      <c r="A48" s="2"/>
      <c r="B48" s="10">
        <f t="shared" si="0"/>
        <v>39</v>
      </c>
      <c r="C48" s="48"/>
      <c r="D48" s="11" t="s">
        <v>55</v>
      </c>
      <c r="E48" s="12">
        <v>1</v>
      </c>
      <c r="F48" s="12"/>
      <c r="G48" s="12"/>
      <c r="H48" s="12">
        <v>1</v>
      </c>
      <c r="I48" s="13"/>
      <c r="J48" s="14"/>
      <c r="K48" s="12"/>
      <c r="L48" s="12"/>
      <c r="M48" s="12"/>
      <c r="N48" s="13"/>
      <c r="O48" s="12"/>
      <c r="P48" s="12"/>
      <c r="Q48" s="12"/>
      <c r="R48" s="12"/>
      <c r="S48" s="12"/>
      <c r="T48" s="12"/>
      <c r="U48" s="12"/>
      <c r="V48" s="12"/>
      <c r="W48" s="13"/>
      <c r="X48" s="13"/>
      <c r="Y48" s="13"/>
      <c r="Z48" s="13"/>
      <c r="AA48" s="14"/>
      <c r="AB48" s="13"/>
      <c r="AC48" s="13"/>
      <c r="AD48" s="13"/>
      <c r="AE48" s="13"/>
      <c r="AF48" s="12"/>
      <c r="AG48" s="14"/>
      <c r="AH48" s="12"/>
      <c r="AI48" s="13"/>
    </row>
    <row r="49" spans="1:35" ht="24.95" customHeight="1" x14ac:dyDescent="0.25">
      <c r="A49" s="2"/>
      <c r="B49" s="10">
        <f t="shared" si="0"/>
        <v>40</v>
      </c>
      <c r="C49" s="48"/>
      <c r="D49" s="7" t="s">
        <v>56</v>
      </c>
      <c r="E49" s="8"/>
      <c r="F49" s="8">
        <v>1</v>
      </c>
      <c r="G49" s="8"/>
      <c r="H49" s="8">
        <v>1</v>
      </c>
      <c r="I49" s="13"/>
      <c r="J49" s="14"/>
      <c r="K49" s="8"/>
      <c r="L49" s="8"/>
      <c r="M49" s="8"/>
      <c r="N49" s="13"/>
      <c r="O49" s="8"/>
      <c r="P49" s="8"/>
      <c r="Q49" s="8"/>
      <c r="R49" s="8"/>
      <c r="S49" s="8"/>
      <c r="T49" s="8"/>
      <c r="U49" s="8"/>
      <c r="V49" s="8"/>
      <c r="W49" s="13"/>
      <c r="X49" s="13"/>
      <c r="Y49" s="13"/>
      <c r="Z49" s="13"/>
      <c r="AA49" s="14"/>
      <c r="AB49" s="13"/>
      <c r="AC49" s="13"/>
      <c r="AD49" s="13"/>
      <c r="AE49" s="13"/>
      <c r="AF49" s="8"/>
      <c r="AG49" s="14"/>
      <c r="AH49" s="8"/>
      <c r="AI49" s="13"/>
    </row>
    <row r="50" spans="1:35" ht="24.95" customHeight="1" x14ac:dyDescent="0.25">
      <c r="A50" s="2"/>
      <c r="B50" s="10">
        <f t="shared" si="0"/>
        <v>41</v>
      </c>
      <c r="C50" s="48"/>
      <c r="D50" s="11" t="s">
        <v>57</v>
      </c>
      <c r="E50" s="12">
        <v>1</v>
      </c>
      <c r="F50" s="12"/>
      <c r="G50" s="12"/>
      <c r="H50" s="12"/>
      <c r="I50" s="13"/>
      <c r="J50" s="14"/>
      <c r="K50" s="12"/>
      <c r="L50" s="12"/>
      <c r="M50" s="12"/>
      <c r="N50" s="13"/>
      <c r="O50" s="12"/>
      <c r="P50" s="12">
        <v>1</v>
      </c>
      <c r="Q50" s="12"/>
      <c r="R50" s="12"/>
      <c r="S50" s="12"/>
      <c r="T50" s="12"/>
      <c r="U50" s="12"/>
      <c r="V50" s="12"/>
      <c r="W50" s="13"/>
      <c r="X50" s="13"/>
      <c r="Y50" s="13"/>
      <c r="Z50" s="13"/>
      <c r="AA50" s="14"/>
      <c r="AB50" s="13"/>
      <c r="AC50" s="13"/>
      <c r="AD50" s="13"/>
      <c r="AE50" s="13"/>
      <c r="AF50" s="12"/>
      <c r="AG50" s="14"/>
      <c r="AH50" s="12"/>
      <c r="AI50" s="13"/>
    </row>
    <row r="51" spans="1:35" ht="24.95" customHeight="1" x14ac:dyDescent="0.25">
      <c r="A51" s="2"/>
      <c r="B51" s="10">
        <f t="shared" si="0"/>
        <v>42</v>
      </c>
      <c r="C51" s="48"/>
      <c r="D51" s="7" t="s">
        <v>57</v>
      </c>
      <c r="E51" s="8">
        <v>1</v>
      </c>
      <c r="F51" s="8"/>
      <c r="G51" s="8"/>
      <c r="H51" s="8"/>
      <c r="I51" s="13"/>
      <c r="J51" s="14"/>
      <c r="K51" s="8"/>
      <c r="L51" s="8"/>
      <c r="M51" s="8"/>
      <c r="N51" s="13"/>
      <c r="O51" s="8"/>
      <c r="P51" s="8">
        <v>1</v>
      </c>
      <c r="Q51" s="8"/>
      <c r="R51" s="8"/>
      <c r="S51" s="8"/>
      <c r="T51" s="8"/>
      <c r="U51" s="8"/>
      <c r="V51" s="8"/>
      <c r="W51" s="13"/>
      <c r="X51" s="13"/>
      <c r="Y51" s="13"/>
      <c r="Z51" s="13"/>
      <c r="AA51" s="14"/>
      <c r="AB51" s="13"/>
      <c r="AC51" s="13"/>
      <c r="AD51" s="13"/>
      <c r="AE51" s="13"/>
      <c r="AF51" s="8"/>
      <c r="AG51" s="14"/>
      <c r="AH51" s="8"/>
      <c r="AI51" s="13"/>
    </row>
    <row r="52" spans="1:35" ht="24.95" customHeight="1" x14ac:dyDescent="0.25">
      <c r="A52" s="2"/>
      <c r="B52" s="10">
        <f t="shared" si="0"/>
        <v>43</v>
      </c>
      <c r="C52" s="48"/>
      <c r="D52" s="11" t="s">
        <v>58</v>
      </c>
      <c r="E52" s="12">
        <v>1</v>
      </c>
      <c r="F52" s="12"/>
      <c r="G52" s="12">
        <v>1</v>
      </c>
      <c r="H52" s="12"/>
      <c r="I52" s="13"/>
      <c r="J52" s="14"/>
      <c r="K52" s="12"/>
      <c r="L52" s="12"/>
      <c r="M52" s="12"/>
      <c r="N52" s="13"/>
      <c r="O52" s="12"/>
      <c r="P52" s="12"/>
      <c r="Q52" s="12"/>
      <c r="R52" s="12"/>
      <c r="S52" s="12"/>
      <c r="T52" s="12"/>
      <c r="U52" s="12"/>
      <c r="V52" s="12"/>
      <c r="W52" s="13"/>
      <c r="X52" s="13"/>
      <c r="Y52" s="13"/>
      <c r="Z52" s="13"/>
      <c r="AA52" s="14"/>
      <c r="AB52" s="13"/>
      <c r="AC52" s="13"/>
      <c r="AD52" s="13"/>
      <c r="AE52" s="13"/>
      <c r="AF52" s="12"/>
      <c r="AG52" s="14"/>
      <c r="AH52" s="12"/>
      <c r="AI52" s="13"/>
    </row>
    <row r="53" spans="1:35" ht="24.95" customHeight="1" x14ac:dyDescent="0.25">
      <c r="A53" s="2"/>
      <c r="B53" s="10">
        <f t="shared" si="0"/>
        <v>44</v>
      </c>
      <c r="C53" s="48"/>
      <c r="D53" s="7" t="s">
        <v>59</v>
      </c>
      <c r="E53" s="8">
        <v>1</v>
      </c>
      <c r="F53" s="8"/>
      <c r="G53" s="8"/>
      <c r="H53" s="8">
        <v>1</v>
      </c>
      <c r="I53" s="13"/>
      <c r="J53" s="14"/>
      <c r="K53" s="8"/>
      <c r="L53" s="8"/>
      <c r="M53" s="8"/>
      <c r="N53" s="13"/>
      <c r="O53" s="8"/>
      <c r="P53" s="8"/>
      <c r="Q53" s="8"/>
      <c r="R53" s="8"/>
      <c r="S53" s="8"/>
      <c r="T53" s="8"/>
      <c r="U53" s="8"/>
      <c r="V53" s="8"/>
      <c r="W53" s="13"/>
      <c r="X53" s="13"/>
      <c r="Y53" s="13"/>
      <c r="Z53" s="13"/>
      <c r="AA53" s="14"/>
      <c r="AB53" s="13"/>
      <c r="AC53" s="13"/>
      <c r="AD53" s="13"/>
      <c r="AE53" s="13"/>
      <c r="AF53" s="8"/>
      <c r="AG53" s="14"/>
      <c r="AH53" s="8"/>
      <c r="AI53" s="13"/>
    </row>
    <row r="54" spans="1:35" ht="24.95" customHeight="1" x14ac:dyDescent="0.25">
      <c r="A54" s="2"/>
      <c r="B54" s="10">
        <f t="shared" si="0"/>
        <v>45</v>
      </c>
      <c r="C54" s="48"/>
      <c r="D54" s="11" t="s">
        <v>60</v>
      </c>
      <c r="E54" s="12">
        <v>1</v>
      </c>
      <c r="F54" s="12"/>
      <c r="G54" s="12"/>
      <c r="H54" s="12"/>
      <c r="I54" s="13"/>
      <c r="J54" s="14"/>
      <c r="K54" s="12"/>
      <c r="L54" s="12">
        <v>1</v>
      </c>
      <c r="M54" s="12"/>
      <c r="N54" s="13"/>
      <c r="O54" s="12"/>
      <c r="P54" s="12"/>
      <c r="Q54" s="12"/>
      <c r="R54" s="12"/>
      <c r="S54" s="12"/>
      <c r="T54" s="12"/>
      <c r="U54" s="12"/>
      <c r="V54" s="12"/>
      <c r="W54" s="13"/>
      <c r="X54" s="13"/>
      <c r="Y54" s="13"/>
      <c r="Z54" s="13"/>
      <c r="AA54" s="14"/>
      <c r="AB54" s="13"/>
      <c r="AC54" s="13"/>
      <c r="AD54" s="13"/>
      <c r="AE54" s="13"/>
      <c r="AF54" s="12"/>
      <c r="AG54" s="14"/>
      <c r="AH54" s="12"/>
      <c r="AI54" s="13"/>
    </row>
    <row r="55" spans="1:35" ht="24.95" customHeight="1" x14ac:dyDescent="0.25">
      <c r="A55" s="2"/>
      <c r="B55" s="10">
        <f t="shared" si="0"/>
        <v>46</v>
      </c>
      <c r="C55" s="48"/>
      <c r="D55" s="7" t="s">
        <v>61</v>
      </c>
      <c r="E55" s="8">
        <v>1</v>
      </c>
      <c r="F55" s="8"/>
      <c r="G55" s="8"/>
      <c r="H55" s="8"/>
      <c r="I55" s="13"/>
      <c r="J55" s="14"/>
      <c r="K55" s="8"/>
      <c r="L55" s="8"/>
      <c r="M55" s="8"/>
      <c r="N55" s="13"/>
      <c r="O55" s="8"/>
      <c r="P55" s="8">
        <v>1</v>
      </c>
      <c r="Q55" s="8"/>
      <c r="R55" s="8"/>
      <c r="S55" s="8"/>
      <c r="T55" s="8"/>
      <c r="U55" s="8"/>
      <c r="V55" s="8"/>
      <c r="W55" s="13"/>
      <c r="X55" s="13"/>
      <c r="Y55" s="13"/>
      <c r="Z55" s="13"/>
      <c r="AA55" s="14"/>
      <c r="AB55" s="13"/>
      <c r="AC55" s="13"/>
      <c r="AD55" s="13"/>
      <c r="AE55" s="13"/>
      <c r="AF55" s="8"/>
      <c r="AG55" s="14"/>
      <c r="AH55" s="8"/>
      <c r="AI55" s="13"/>
    </row>
    <row r="56" spans="1:35" ht="24.95" customHeight="1" x14ac:dyDescent="0.25">
      <c r="A56" s="2"/>
      <c r="B56" s="10">
        <f t="shared" si="0"/>
        <v>47</v>
      </c>
      <c r="C56" s="48"/>
      <c r="D56" s="11" t="s">
        <v>62</v>
      </c>
      <c r="E56" s="12"/>
      <c r="F56" s="12">
        <v>1</v>
      </c>
      <c r="G56" s="12"/>
      <c r="H56" s="12"/>
      <c r="I56" s="13"/>
      <c r="J56" s="14"/>
      <c r="K56" s="12"/>
      <c r="L56" s="12"/>
      <c r="M56" s="12"/>
      <c r="N56" s="13"/>
      <c r="O56" s="12"/>
      <c r="P56" s="12"/>
      <c r="Q56" s="12"/>
      <c r="R56" s="12"/>
      <c r="S56" s="12"/>
      <c r="T56" s="12"/>
      <c r="U56" s="15">
        <v>1</v>
      </c>
      <c r="V56" s="12"/>
      <c r="W56" s="13"/>
      <c r="X56" s="13"/>
      <c r="Y56" s="13"/>
      <c r="Z56" s="13"/>
      <c r="AA56" s="14"/>
      <c r="AB56" s="13"/>
      <c r="AC56" s="13"/>
      <c r="AD56" s="13"/>
      <c r="AE56" s="13"/>
      <c r="AF56" s="12"/>
      <c r="AG56" s="14"/>
      <c r="AH56" s="12"/>
      <c r="AI56" s="13"/>
    </row>
    <row r="57" spans="1:35" ht="24.95" customHeight="1" x14ac:dyDescent="0.25">
      <c r="A57" s="2"/>
      <c r="B57" s="10">
        <f t="shared" si="0"/>
        <v>48</v>
      </c>
      <c r="C57" s="48"/>
      <c r="D57" s="7" t="s">
        <v>63</v>
      </c>
      <c r="E57" s="8"/>
      <c r="F57" s="8">
        <v>1</v>
      </c>
      <c r="G57" s="8"/>
      <c r="H57" s="8"/>
      <c r="I57" s="13"/>
      <c r="J57" s="14"/>
      <c r="K57" s="8"/>
      <c r="L57" s="8"/>
      <c r="M57" s="8"/>
      <c r="N57" s="13"/>
      <c r="O57" s="8"/>
      <c r="P57" s="8"/>
      <c r="Q57" s="16">
        <v>1</v>
      </c>
      <c r="R57" s="8"/>
      <c r="S57" s="8"/>
      <c r="T57" s="8"/>
      <c r="U57" s="8"/>
      <c r="V57" s="8"/>
      <c r="W57" s="13"/>
      <c r="X57" s="13"/>
      <c r="Y57" s="13"/>
      <c r="Z57" s="13"/>
      <c r="AA57" s="14"/>
      <c r="AB57" s="13"/>
      <c r="AC57" s="13"/>
      <c r="AD57" s="13"/>
      <c r="AE57" s="13"/>
      <c r="AF57" s="8"/>
      <c r="AG57" s="14"/>
      <c r="AH57" s="8"/>
      <c r="AI57" s="13"/>
    </row>
    <row r="58" spans="1:35" ht="24.95" customHeight="1" x14ac:dyDescent="0.25">
      <c r="A58" s="2"/>
      <c r="B58" s="10">
        <f t="shared" si="0"/>
        <v>49</v>
      </c>
      <c r="C58" s="48"/>
      <c r="D58" s="7" t="s">
        <v>64</v>
      </c>
      <c r="E58" s="8">
        <v>1</v>
      </c>
      <c r="F58" s="8"/>
      <c r="G58" s="8"/>
      <c r="H58" s="8"/>
      <c r="I58" s="13"/>
      <c r="J58" s="14"/>
      <c r="K58" s="8"/>
      <c r="L58" s="8"/>
      <c r="M58" s="8"/>
      <c r="N58" s="13"/>
      <c r="O58" s="8"/>
      <c r="P58" s="8"/>
      <c r="Q58" s="8"/>
      <c r="R58" s="8"/>
      <c r="S58" s="8"/>
      <c r="T58" s="8"/>
      <c r="U58" s="16">
        <v>1</v>
      </c>
      <c r="V58" s="8"/>
      <c r="W58" s="13"/>
      <c r="X58" s="13"/>
      <c r="Y58" s="13"/>
      <c r="Z58" s="13"/>
      <c r="AA58" s="14"/>
      <c r="AB58" s="13"/>
      <c r="AC58" s="13"/>
      <c r="AD58" s="13"/>
      <c r="AE58" s="13"/>
      <c r="AF58" s="8"/>
      <c r="AG58" s="14"/>
      <c r="AH58" s="8"/>
      <c r="AI58" s="13"/>
    </row>
    <row r="59" spans="1:35" ht="24.95" customHeight="1" x14ac:dyDescent="0.25">
      <c r="A59" s="2"/>
      <c r="B59" s="10">
        <f t="shared" si="0"/>
        <v>50</v>
      </c>
      <c r="C59" s="48"/>
      <c r="D59" s="7" t="s">
        <v>65</v>
      </c>
      <c r="E59" s="8"/>
      <c r="F59" s="8">
        <v>1</v>
      </c>
      <c r="G59" s="8"/>
      <c r="H59" s="8"/>
      <c r="I59" s="13"/>
      <c r="J59" s="14"/>
      <c r="K59" s="8"/>
      <c r="L59" s="8"/>
      <c r="M59" s="8"/>
      <c r="N59" s="13"/>
      <c r="O59" s="8"/>
      <c r="P59" s="8"/>
      <c r="Q59" s="8"/>
      <c r="R59" s="8"/>
      <c r="S59" s="8"/>
      <c r="T59" s="8"/>
      <c r="U59" s="16">
        <v>1</v>
      </c>
      <c r="V59" s="8"/>
      <c r="W59" s="13"/>
      <c r="X59" s="13"/>
      <c r="Y59" s="13"/>
      <c r="Z59" s="13"/>
      <c r="AA59" s="14"/>
      <c r="AB59" s="13"/>
      <c r="AC59" s="13"/>
      <c r="AD59" s="13"/>
      <c r="AE59" s="13"/>
      <c r="AF59" s="8"/>
      <c r="AG59" s="14"/>
      <c r="AH59" s="8"/>
      <c r="AI59" s="13"/>
    </row>
    <row r="60" spans="1:35" ht="24.95" customHeight="1" x14ac:dyDescent="0.25">
      <c r="A60" s="2"/>
      <c r="B60" s="10">
        <f t="shared" si="0"/>
        <v>51</v>
      </c>
      <c r="C60" s="48"/>
      <c r="D60" s="8" t="s">
        <v>66</v>
      </c>
      <c r="E60" s="8"/>
      <c r="F60" s="8">
        <v>1</v>
      </c>
      <c r="G60" s="8"/>
      <c r="H60" s="8"/>
      <c r="I60" s="13"/>
      <c r="J60" s="14"/>
      <c r="K60" s="8"/>
      <c r="L60" s="8"/>
      <c r="M60" s="8"/>
      <c r="N60" s="13"/>
      <c r="O60" s="8"/>
      <c r="P60" s="16">
        <v>1</v>
      </c>
      <c r="Q60" s="8"/>
      <c r="R60" s="8"/>
      <c r="S60" s="8"/>
      <c r="T60" s="8"/>
      <c r="U60" s="8"/>
      <c r="V60" s="8"/>
      <c r="W60" s="13"/>
      <c r="X60" s="13"/>
      <c r="Y60" s="13"/>
      <c r="Z60" s="13"/>
      <c r="AA60" s="14"/>
      <c r="AB60" s="13"/>
      <c r="AC60" s="13"/>
      <c r="AD60" s="13"/>
      <c r="AE60" s="13"/>
      <c r="AF60" s="8"/>
      <c r="AG60" s="14"/>
      <c r="AH60" s="8"/>
      <c r="AI60" s="13"/>
    </row>
    <row r="61" spans="1:35" ht="24.95" customHeight="1" x14ac:dyDescent="0.25">
      <c r="A61" s="2"/>
      <c r="B61" s="10">
        <f t="shared" si="0"/>
        <v>52</v>
      </c>
      <c r="C61" s="48"/>
      <c r="D61" s="7" t="s">
        <v>67</v>
      </c>
      <c r="E61" s="8">
        <v>1</v>
      </c>
      <c r="F61" s="8"/>
      <c r="G61" s="8"/>
      <c r="H61" s="8"/>
      <c r="I61" s="13"/>
      <c r="J61" s="14"/>
      <c r="K61" s="8"/>
      <c r="L61" s="8"/>
      <c r="M61" s="8"/>
      <c r="N61" s="13"/>
      <c r="O61" s="16">
        <v>1</v>
      </c>
      <c r="P61" s="8"/>
      <c r="Q61" s="8"/>
      <c r="R61" s="8"/>
      <c r="S61" s="8"/>
      <c r="T61" s="8"/>
      <c r="U61" s="8"/>
      <c r="V61" s="8"/>
      <c r="W61" s="13"/>
      <c r="X61" s="13"/>
      <c r="Y61" s="13"/>
      <c r="Z61" s="13"/>
      <c r="AA61" s="14"/>
      <c r="AB61" s="13"/>
      <c r="AC61" s="13"/>
      <c r="AD61" s="13"/>
      <c r="AE61" s="13"/>
      <c r="AF61" s="8"/>
      <c r="AG61" s="14"/>
      <c r="AH61" s="8"/>
      <c r="AI61" s="13"/>
    </row>
    <row r="62" spans="1:35" ht="24.95" customHeight="1" x14ac:dyDescent="0.25">
      <c r="A62" s="2"/>
      <c r="B62" s="10">
        <f t="shared" si="0"/>
        <v>53</v>
      </c>
      <c r="C62" s="48"/>
      <c r="D62" s="11" t="s">
        <v>68</v>
      </c>
      <c r="E62" s="12">
        <v>1</v>
      </c>
      <c r="F62" s="12"/>
      <c r="G62" s="12"/>
      <c r="H62" s="12"/>
      <c r="I62" s="13"/>
      <c r="J62" s="14"/>
      <c r="K62" s="12"/>
      <c r="L62" s="12"/>
      <c r="M62" s="12"/>
      <c r="N62" s="13"/>
      <c r="O62" s="12"/>
      <c r="P62" s="12">
        <v>1</v>
      </c>
      <c r="Q62" s="12"/>
      <c r="R62" s="12"/>
      <c r="S62" s="12"/>
      <c r="T62" s="12"/>
      <c r="U62" s="12"/>
      <c r="V62" s="12"/>
      <c r="W62" s="13"/>
      <c r="X62" s="13"/>
      <c r="Y62" s="13"/>
      <c r="Z62" s="13"/>
      <c r="AA62" s="14"/>
      <c r="AB62" s="13"/>
      <c r="AC62" s="13"/>
      <c r="AD62" s="13"/>
      <c r="AE62" s="13"/>
      <c r="AF62" s="12"/>
      <c r="AG62" s="14"/>
      <c r="AH62" s="12"/>
      <c r="AI62" s="13"/>
    </row>
    <row r="63" spans="1:35" ht="24.95" customHeight="1" x14ac:dyDescent="0.25">
      <c r="A63" s="2"/>
      <c r="B63" s="10">
        <f t="shared" si="0"/>
        <v>54</v>
      </c>
      <c r="C63" s="48"/>
      <c r="D63" s="7" t="s">
        <v>69</v>
      </c>
      <c r="E63" s="8"/>
      <c r="F63" s="8">
        <v>1</v>
      </c>
      <c r="G63" s="8"/>
      <c r="H63" s="8"/>
      <c r="I63" s="13"/>
      <c r="J63" s="14"/>
      <c r="K63" s="8"/>
      <c r="L63" s="8"/>
      <c r="M63" s="8"/>
      <c r="N63" s="13"/>
      <c r="O63" s="8"/>
      <c r="P63" s="16">
        <v>1</v>
      </c>
      <c r="Q63" s="8"/>
      <c r="R63" s="8"/>
      <c r="S63" s="8"/>
      <c r="T63" s="8"/>
      <c r="U63" s="8"/>
      <c r="V63" s="8"/>
      <c r="W63" s="13"/>
      <c r="X63" s="13"/>
      <c r="Y63" s="13"/>
      <c r="Z63" s="13"/>
      <c r="AA63" s="14"/>
      <c r="AB63" s="13"/>
      <c r="AC63" s="13"/>
      <c r="AD63" s="13"/>
      <c r="AE63" s="13"/>
      <c r="AF63" s="8"/>
      <c r="AG63" s="14"/>
      <c r="AH63" s="8"/>
      <c r="AI63" s="13"/>
    </row>
    <row r="64" spans="1:35" ht="24.95" customHeight="1" x14ac:dyDescent="0.25">
      <c r="A64" s="2"/>
      <c r="B64" s="10">
        <f t="shared" si="0"/>
        <v>55</v>
      </c>
      <c r="C64" s="48"/>
      <c r="D64" s="7" t="s">
        <v>70</v>
      </c>
      <c r="E64" s="8">
        <v>1</v>
      </c>
      <c r="F64" s="8"/>
      <c r="G64" s="8"/>
      <c r="H64" s="8"/>
      <c r="I64" s="13"/>
      <c r="J64" s="14"/>
      <c r="K64" s="8"/>
      <c r="L64" s="8"/>
      <c r="M64" s="8"/>
      <c r="N64" s="13"/>
      <c r="O64" s="8">
        <v>1</v>
      </c>
      <c r="P64" s="8"/>
      <c r="Q64" s="8"/>
      <c r="R64" s="8"/>
      <c r="S64" s="8"/>
      <c r="T64" s="8"/>
      <c r="U64" s="8"/>
      <c r="V64" s="8"/>
      <c r="W64" s="13"/>
      <c r="X64" s="13"/>
      <c r="Y64" s="13"/>
      <c r="Z64" s="13"/>
      <c r="AA64" s="14"/>
      <c r="AB64" s="13"/>
      <c r="AC64" s="13"/>
      <c r="AD64" s="13"/>
      <c r="AE64" s="13"/>
      <c r="AF64" s="8"/>
      <c r="AG64" s="14"/>
      <c r="AH64" s="8"/>
      <c r="AI64" s="13"/>
    </row>
    <row r="65" spans="1:35" ht="24.95" customHeight="1" x14ac:dyDescent="0.25">
      <c r="A65" s="2"/>
      <c r="B65" s="10">
        <f t="shared" si="0"/>
        <v>56</v>
      </c>
      <c r="C65" s="48"/>
      <c r="D65" s="7" t="s">
        <v>71</v>
      </c>
      <c r="E65" s="8"/>
      <c r="F65" s="8">
        <v>1</v>
      </c>
      <c r="G65" s="8"/>
      <c r="H65" s="8"/>
      <c r="I65" s="13"/>
      <c r="J65" s="14"/>
      <c r="K65" s="8"/>
      <c r="L65" s="8"/>
      <c r="M65" s="8"/>
      <c r="N65" s="13"/>
      <c r="O65" s="8"/>
      <c r="P65" s="8"/>
      <c r="Q65" s="8"/>
      <c r="R65" s="8">
        <v>1</v>
      </c>
      <c r="S65" s="8"/>
      <c r="T65" s="8"/>
      <c r="U65" s="8"/>
      <c r="V65" s="8"/>
      <c r="W65" s="13"/>
      <c r="X65" s="13"/>
      <c r="Y65" s="13"/>
      <c r="Z65" s="13"/>
      <c r="AA65" s="14"/>
      <c r="AB65" s="13"/>
      <c r="AC65" s="13"/>
      <c r="AD65" s="13"/>
      <c r="AE65" s="13"/>
      <c r="AF65" s="8"/>
      <c r="AG65" s="14"/>
      <c r="AH65" s="8"/>
      <c r="AI65" s="13"/>
    </row>
    <row r="66" spans="1:35" ht="24.95" customHeight="1" x14ac:dyDescent="0.25">
      <c r="A66" s="2"/>
      <c r="B66" s="10">
        <f t="shared" si="0"/>
        <v>57</v>
      </c>
      <c r="C66" s="48"/>
      <c r="D66" s="7" t="s">
        <v>72</v>
      </c>
      <c r="E66" s="8">
        <v>1</v>
      </c>
      <c r="F66" s="8"/>
      <c r="G66" s="8"/>
      <c r="H66" s="8"/>
      <c r="I66" s="13"/>
      <c r="J66" s="14"/>
      <c r="K66" s="8"/>
      <c r="L66" s="8"/>
      <c r="M66" s="8"/>
      <c r="N66" s="13"/>
      <c r="O66" s="8"/>
      <c r="P66" s="8"/>
      <c r="Q66" s="8"/>
      <c r="R66" s="8"/>
      <c r="S66" s="8"/>
      <c r="T66" s="8"/>
      <c r="U66" s="8">
        <v>1</v>
      </c>
      <c r="V66" s="8"/>
      <c r="W66" s="13"/>
      <c r="X66" s="13"/>
      <c r="Y66" s="13"/>
      <c r="Z66" s="13"/>
      <c r="AA66" s="14"/>
      <c r="AB66" s="13"/>
      <c r="AC66" s="13"/>
      <c r="AD66" s="13"/>
      <c r="AE66" s="13"/>
      <c r="AF66" s="8"/>
      <c r="AG66" s="14"/>
      <c r="AH66" s="8"/>
      <c r="AI66" s="13"/>
    </row>
    <row r="67" spans="1:35" ht="24.95" customHeight="1" x14ac:dyDescent="0.25">
      <c r="A67" s="2"/>
      <c r="B67" s="10">
        <f t="shared" si="0"/>
        <v>58</v>
      </c>
      <c r="C67" s="48"/>
      <c r="D67" s="7" t="s">
        <v>73</v>
      </c>
      <c r="E67" s="8">
        <v>1</v>
      </c>
      <c r="F67" s="8"/>
      <c r="G67" s="8"/>
      <c r="H67" s="8"/>
      <c r="I67" s="13"/>
      <c r="J67" s="14"/>
      <c r="K67" s="8"/>
      <c r="L67" s="8"/>
      <c r="M67" s="8"/>
      <c r="N67" s="13"/>
      <c r="O67" s="8"/>
      <c r="P67" s="8"/>
      <c r="Q67" s="8"/>
      <c r="R67" s="8"/>
      <c r="S67" s="8"/>
      <c r="T67" s="8"/>
      <c r="U67" s="8">
        <v>1</v>
      </c>
      <c r="V67" s="8"/>
      <c r="W67" s="13"/>
      <c r="X67" s="13"/>
      <c r="Y67" s="13"/>
      <c r="Z67" s="13"/>
      <c r="AA67" s="14"/>
      <c r="AB67" s="13"/>
      <c r="AC67" s="13"/>
      <c r="AD67" s="13"/>
      <c r="AE67" s="13"/>
      <c r="AF67" s="8"/>
      <c r="AG67" s="14"/>
      <c r="AH67" s="8"/>
      <c r="AI67" s="13"/>
    </row>
    <row r="68" spans="1:35" ht="24.95" customHeight="1" x14ac:dyDescent="0.25">
      <c r="A68" s="2"/>
      <c r="B68" s="10">
        <f t="shared" si="0"/>
        <v>59</v>
      </c>
      <c r="C68" s="48"/>
      <c r="D68" s="7" t="s">
        <v>74</v>
      </c>
      <c r="E68" s="8">
        <v>1</v>
      </c>
      <c r="F68" s="8"/>
      <c r="G68" s="8"/>
      <c r="H68" s="8"/>
      <c r="I68" s="13"/>
      <c r="J68" s="14"/>
      <c r="K68" s="8"/>
      <c r="L68" s="8"/>
      <c r="M68" s="8">
        <v>1</v>
      </c>
      <c r="N68" s="13"/>
      <c r="O68" s="8"/>
      <c r="P68" s="8"/>
      <c r="Q68" s="8"/>
      <c r="R68" s="8"/>
      <c r="S68" s="8"/>
      <c r="T68" s="8"/>
      <c r="U68" s="8"/>
      <c r="V68" s="8"/>
      <c r="W68" s="13"/>
      <c r="X68" s="13"/>
      <c r="Y68" s="13"/>
      <c r="Z68" s="13"/>
      <c r="AA68" s="14"/>
      <c r="AB68" s="13"/>
      <c r="AC68" s="13"/>
      <c r="AD68" s="13"/>
      <c r="AE68" s="13"/>
      <c r="AF68" s="8"/>
      <c r="AG68" s="14"/>
      <c r="AH68" s="8"/>
      <c r="AI68" s="13"/>
    </row>
    <row r="69" spans="1:35" ht="24.95" customHeight="1" x14ac:dyDescent="0.25">
      <c r="A69" s="2"/>
      <c r="B69" s="10">
        <f t="shared" si="0"/>
        <v>60</v>
      </c>
      <c r="C69" s="48"/>
      <c r="D69" s="7" t="s">
        <v>75</v>
      </c>
      <c r="E69" s="8"/>
      <c r="F69" s="8">
        <v>1</v>
      </c>
      <c r="G69" s="8"/>
      <c r="H69" s="8"/>
      <c r="I69" s="13"/>
      <c r="J69" s="14"/>
      <c r="K69" s="8"/>
      <c r="L69" s="8"/>
      <c r="M69" s="8"/>
      <c r="N69" s="13"/>
      <c r="O69" s="8">
        <v>1</v>
      </c>
      <c r="P69" s="8"/>
      <c r="Q69" s="8"/>
      <c r="R69" s="8"/>
      <c r="S69" s="8"/>
      <c r="T69" s="8"/>
      <c r="U69" s="8"/>
      <c r="V69" s="8"/>
      <c r="W69" s="13"/>
      <c r="X69" s="13"/>
      <c r="Y69" s="13"/>
      <c r="Z69" s="13"/>
      <c r="AA69" s="14"/>
      <c r="AB69" s="13"/>
      <c r="AC69" s="13"/>
      <c r="AD69" s="13"/>
      <c r="AE69" s="13"/>
      <c r="AF69" s="8"/>
      <c r="AG69" s="14"/>
      <c r="AH69" s="8"/>
      <c r="AI69" s="13"/>
    </row>
    <row r="70" spans="1:35" ht="24.95" customHeight="1" x14ac:dyDescent="0.25">
      <c r="A70" s="2"/>
      <c r="B70" s="10">
        <f t="shared" si="0"/>
        <v>61</v>
      </c>
      <c r="C70" s="48"/>
      <c r="D70" s="7" t="s">
        <v>76</v>
      </c>
      <c r="E70" s="8"/>
      <c r="F70" s="8">
        <v>1</v>
      </c>
      <c r="G70" s="8"/>
      <c r="H70" s="8"/>
      <c r="I70" s="13"/>
      <c r="J70" s="14"/>
      <c r="K70" s="8"/>
      <c r="L70" s="8"/>
      <c r="M70" s="8"/>
      <c r="N70" s="13"/>
      <c r="O70" s="8"/>
      <c r="P70" s="8"/>
      <c r="Q70" s="8"/>
      <c r="R70" s="8">
        <v>1</v>
      </c>
      <c r="S70" s="8"/>
      <c r="T70" s="8"/>
      <c r="U70" s="8"/>
      <c r="V70" s="8"/>
      <c r="W70" s="13"/>
      <c r="X70" s="13"/>
      <c r="Y70" s="13"/>
      <c r="Z70" s="13"/>
      <c r="AA70" s="14"/>
      <c r="AB70" s="13"/>
      <c r="AC70" s="13"/>
      <c r="AD70" s="13"/>
      <c r="AE70" s="13"/>
      <c r="AF70" s="8"/>
      <c r="AG70" s="14"/>
      <c r="AH70" s="8"/>
      <c r="AI70" s="13"/>
    </row>
    <row r="71" spans="1:35" ht="24.95" customHeight="1" x14ac:dyDescent="0.25">
      <c r="A71" s="2"/>
      <c r="B71" s="10">
        <f t="shared" si="0"/>
        <v>62</v>
      </c>
      <c r="C71" s="48"/>
      <c r="D71" s="7" t="s">
        <v>77</v>
      </c>
      <c r="E71" s="8">
        <v>1</v>
      </c>
      <c r="F71" s="8"/>
      <c r="G71" s="8"/>
      <c r="H71" s="8"/>
      <c r="I71" s="13"/>
      <c r="J71" s="14"/>
      <c r="K71" s="8"/>
      <c r="L71" s="8"/>
      <c r="M71" s="8"/>
      <c r="N71" s="13"/>
      <c r="O71" s="8"/>
      <c r="P71" s="8"/>
      <c r="Q71" s="8"/>
      <c r="R71" s="8"/>
      <c r="S71" s="8"/>
      <c r="T71" s="8"/>
      <c r="U71" s="8"/>
      <c r="V71" s="8"/>
      <c r="W71" s="13"/>
      <c r="X71" s="13"/>
      <c r="Y71" s="13"/>
      <c r="Z71" s="13"/>
      <c r="AA71" s="14"/>
      <c r="AB71" s="13"/>
      <c r="AC71" s="13"/>
      <c r="AD71" s="13"/>
      <c r="AE71" s="13"/>
      <c r="AF71" s="8">
        <v>1</v>
      </c>
      <c r="AG71" s="14"/>
      <c r="AH71" s="8"/>
      <c r="AI71" s="13"/>
    </row>
    <row r="72" spans="1:35" ht="24.95" customHeight="1" x14ac:dyDescent="0.25">
      <c r="A72" s="2"/>
      <c r="B72" s="10">
        <f t="shared" si="0"/>
        <v>63</v>
      </c>
      <c r="C72" s="48"/>
      <c r="D72" s="7" t="s">
        <v>78</v>
      </c>
      <c r="E72" s="8">
        <v>1</v>
      </c>
      <c r="F72" s="8"/>
      <c r="G72" s="8"/>
      <c r="H72" s="8"/>
      <c r="I72" s="13"/>
      <c r="J72" s="14"/>
      <c r="K72" s="8"/>
      <c r="L72" s="8"/>
      <c r="M72" s="8"/>
      <c r="N72" s="13"/>
      <c r="O72" s="8"/>
      <c r="P72" s="8"/>
      <c r="Q72" s="8"/>
      <c r="R72" s="8"/>
      <c r="S72" s="8"/>
      <c r="T72" s="8"/>
      <c r="U72" s="8">
        <v>1</v>
      </c>
      <c r="V72" s="8"/>
      <c r="W72" s="13"/>
      <c r="X72" s="13"/>
      <c r="Y72" s="13"/>
      <c r="Z72" s="13"/>
      <c r="AA72" s="14"/>
      <c r="AB72" s="13"/>
      <c r="AC72" s="13"/>
      <c r="AD72" s="13"/>
      <c r="AE72" s="13"/>
      <c r="AF72" s="8"/>
      <c r="AG72" s="14"/>
      <c r="AH72" s="8"/>
      <c r="AI72" s="13"/>
    </row>
    <row r="73" spans="1:35" ht="24.95" customHeight="1" x14ac:dyDescent="0.25">
      <c r="A73" s="2"/>
      <c r="B73" s="10">
        <f t="shared" si="0"/>
        <v>64</v>
      </c>
      <c r="C73" s="31" t="s">
        <v>118</v>
      </c>
      <c r="D73" s="7" t="s">
        <v>79</v>
      </c>
      <c r="E73" s="8">
        <v>1</v>
      </c>
      <c r="F73" s="8"/>
      <c r="G73" s="13"/>
      <c r="H73" s="13"/>
      <c r="I73" s="13"/>
      <c r="J73" s="8"/>
      <c r="K73" s="17"/>
      <c r="L73" s="13"/>
      <c r="M73" s="13"/>
      <c r="N73" s="8"/>
      <c r="O73" s="8"/>
      <c r="P73" s="8"/>
      <c r="Q73" s="8"/>
      <c r="R73" s="8">
        <v>1</v>
      </c>
      <c r="S73" s="8"/>
      <c r="T73" s="8"/>
      <c r="U73" s="8"/>
      <c r="V73" s="13"/>
      <c r="W73" s="13"/>
      <c r="X73" s="13"/>
      <c r="Y73" s="13"/>
      <c r="Z73" s="13"/>
      <c r="AA73" s="14"/>
      <c r="AB73" s="8"/>
      <c r="AC73" s="8"/>
      <c r="AD73" s="8"/>
      <c r="AE73" s="8"/>
      <c r="AF73" s="13"/>
      <c r="AG73" s="14"/>
      <c r="AH73" s="13"/>
      <c r="AI73" s="8"/>
    </row>
    <row r="74" spans="1:35" ht="24.95" customHeight="1" x14ac:dyDescent="0.25">
      <c r="A74" s="2"/>
      <c r="B74" s="10">
        <f t="shared" si="0"/>
        <v>65</v>
      </c>
      <c r="C74" s="31"/>
      <c r="D74" s="11" t="s">
        <v>80</v>
      </c>
      <c r="E74" s="12">
        <v>1</v>
      </c>
      <c r="F74" s="12"/>
      <c r="G74" s="13"/>
      <c r="H74" s="13"/>
      <c r="I74" s="13"/>
      <c r="J74" s="12"/>
      <c r="K74" s="17"/>
      <c r="L74" s="13"/>
      <c r="M74" s="13"/>
      <c r="N74" s="12"/>
      <c r="O74" s="12"/>
      <c r="P74" s="12"/>
      <c r="Q74" s="12"/>
      <c r="R74" s="12"/>
      <c r="S74" s="12"/>
      <c r="T74" s="12"/>
      <c r="U74" s="12"/>
      <c r="V74" s="13"/>
      <c r="W74" s="13"/>
      <c r="X74" s="13"/>
      <c r="Y74" s="13"/>
      <c r="Z74" s="13"/>
      <c r="AA74" s="14"/>
      <c r="AB74" s="12">
        <v>1</v>
      </c>
      <c r="AC74" s="12"/>
      <c r="AD74" s="12"/>
      <c r="AE74" s="12"/>
      <c r="AF74" s="13"/>
      <c r="AG74" s="14"/>
      <c r="AH74" s="13"/>
      <c r="AI74" s="12"/>
    </row>
    <row r="75" spans="1:35" ht="24.95" customHeight="1" x14ac:dyDescent="0.25">
      <c r="A75" s="2"/>
      <c r="B75" s="10">
        <f t="shared" ref="B75:B96" si="1">+B74+1</f>
        <v>66</v>
      </c>
      <c r="C75" s="31"/>
      <c r="D75" s="7" t="s">
        <v>81</v>
      </c>
      <c r="E75" s="8"/>
      <c r="F75" s="8">
        <v>1</v>
      </c>
      <c r="G75" s="13"/>
      <c r="H75" s="13"/>
      <c r="I75" s="13"/>
      <c r="J75" s="8"/>
      <c r="K75" s="17"/>
      <c r="L75" s="13"/>
      <c r="M75" s="13"/>
      <c r="N75" s="8"/>
      <c r="O75" s="8"/>
      <c r="P75" s="8"/>
      <c r="Q75" s="8"/>
      <c r="R75" s="8"/>
      <c r="S75" s="8"/>
      <c r="T75" s="8"/>
      <c r="U75" s="8"/>
      <c r="V75" s="13"/>
      <c r="W75" s="13"/>
      <c r="X75" s="13"/>
      <c r="Y75" s="13"/>
      <c r="Z75" s="13"/>
      <c r="AA75" s="14"/>
      <c r="AB75" s="8"/>
      <c r="AC75" s="8">
        <v>1</v>
      </c>
      <c r="AD75" s="8"/>
      <c r="AE75" s="8"/>
      <c r="AF75" s="13"/>
      <c r="AG75" s="14"/>
      <c r="AH75" s="13"/>
      <c r="AI75" s="8"/>
    </row>
    <row r="76" spans="1:35" ht="24.95" customHeight="1" x14ac:dyDescent="0.25">
      <c r="A76" s="2"/>
      <c r="B76" s="10">
        <f t="shared" si="1"/>
        <v>67</v>
      </c>
      <c r="C76" s="31"/>
      <c r="D76" s="11" t="s">
        <v>82</v>
      </c>
      <c r="E76" s="12">
        <v>1</v>
      </c>
      <c r="F76" s="12"/>
      <c r="G76" s="13"/>
      <c r="H76" s="13"/>
      <c r="I76" s="13"/>
      <c r="J76" s="12"/>
      <c r="K76" s="17"/>
      <c r="L76" s="13"/>
      <c r="M76" s="13"/>
      <c r="N76" s="12"/>
      <c r="O76" s="12"/>
      <c r="P76" s="12"/>
      <c r="Q76" s="12"/>
      <c r="R76" s="12">
        <v>1</v>
      </c>
      <c r="S76" s="12"/>
      <c r="T76" s="12"/>
      <c r="U76" s="12"/>
      <c r="V76" s="13"/>
      <c r="W76" s="13"/>
      <c r="X76" s="13"/>
      <c r="Y76" s="13"/>
      <c r="Z76" s="13"/>
      <c r="AA76" s="14"/>
      <c r="AB76" s="12"/>
      <c r="AC76" s="12"/>
      <c r="AD76" s="12"/>
      <c r="AE76" s="12"/>
      <c r="AF76" s="13"/>
      <c r="AG76" s="14"/>
      <c r="AH76" s="13"/>
      <c r="AI76" s="12"/>
    </row>
    <row r="77" spans="1:35" ht="24.95" customHeight="1" x14ac:dyDescent="0.25">
      <c r="A77" s="2"/>
      <c r="B77" s="10">
        <f t="shared" si="1"/>
        <v>68</v>
      </c>
      <c r="C77" s="31"/>
      <c r="D77" s="7" t="s">
        <v>83</v>
      </c>
      <c r="E77" s="8">
        <v>1</v>
      </c>
      <c r="F77" s="8"/>
      <c r="G77" s="13"/>
      <c r="H77" s="13"/>
      <c r="I77" s="13"/>
      <c r="J77" s="8"/>
      <c r="K77" s="17"/>
      <c r="L77" s="13"/>
      <c r="M77" s="13"/>
      <c r="N77" s="8"/>
      <c r="O77" s="8"/>
      <c r="P77" s="8"/>
      <c r="Q77" s="8"/>
      <c r="R77" s="8">
        <v>1</v>
      </c>
      <c r="S77" s="8"/>
      <c r="T77" s="8"/>
      <c r="U77" s="8"/>
      <c r="V77" s="13"/>
      <c r="W77" s="13"/>
      <c r="X77" s="13"/>
      <c r="Y77" s="13"/>
      <c r="Z77" s="13"/>
      <c r="AA77" s="14"/>
      <c r="AB77" s="8"/>
      <c r="AC77" s="8"/>
      <c r="AD77" s="8"/>
      <c r="AE77" s="8"/>
      <c r="AF77" s="13"/>
      <c r="AG77" s="14"/>
      <c r="AH77" s="13"/>
      <c r="AI77" s="8"/>
    </row>
    <row r="78" spans="1:35" ht="24.95" customHeight="1" x14ac:dyDescent="0.25">
      <c r="A78" s="2"/>
      <c r="B78" s="10">
        <f t="shared" si="1"/>
        <v>69</v>
      </c>
      <c r="C78" s="31"/>
      <c r="D78" s="55" t="s">
        <v>135</v>
      </c>
      <c r="E78" s="8"/>
      <c r="F78" s="8">
        <v>1</v>
      </c>
      <c r="G78" s="13"/>
      <c r="H78" s="13"/>
      <c r="I78" s="13"/>
      <c r="J78" s="8"/>
      <c r="K78" s="17"/>
      <c r="L78" s="13"/>
      <c r="M78" s="13"/>
      <c r="N78" s="8"/>
      <c r="O78" s="8">
        <v>1</v>
      </c>
      <c r="P78" s="8"/>
      <c r="Q78" s="8"/>
      <c r="R78" s="8"/>
      <c r="S78" s="8"/>
      <c r="T78" s="8"/>
      <c r="U78" s="8"/>
      <c r="V78" s="13"/>
      <c r="W78" s="13"/>
      <c r="X78" s="13"/>
      <c r="Y78" s="13"/>
      <c r="Z78" s="13"/>
      <c r="AA78" s="14"/>
      <c r="AB78" s="8"/>
      <c r="AC78" s="8"/>
      <c r="AD78" s="8"/>
      <c r="AE78" s="8"/>
      <c r="AF78" s="13"/>
      <c r="AG78" s="14"/>
      <c r="AH78" s="13"/>
      <c r="AI78" s="8"/>
    </row>
    <row r="79" spans="1:35" ht="24.95" customHeight="1" x14ac:dyDescent="0.25">
      <c r="A79" s="2"/>
      <c r="B79" s="10">
        <f t="shared" si="1"/>
        <v>70</v>
      </c>
      <c r="C79" s="31"/>
      <c r="D79" s="11" t="s">
        <v>84</v>
      </c>
      <c r="E79" s="12"/>
      <c r="F79" s="12">
        <v>1</v>
      </c>
      <c r="G79" s="13"/>
      <c r="H79" s="13"/>
      <c r="I79" s="13"/>
      <c r="J79" s="12"/>
      <c r="K79" s="17"/>
      <c r="L79" s="13"/>
      <c r="M79" s="13"/>
      <c r="N79" s="12"/>
      <c r="O79" s="12"/>
      <c r="P79" s="12"/>
      <c r="Q79" s="12"/>
      <c r="R79" s="12"/>
      <c r="S79" s="12"/>
      <c r="T79" s="12"/>
      <c r="U79" s="12">
        <v>1</v>
      </c>
      <c r="V79" s="13"/>
      <c r="W79" s="13"/>
      <c r="X79" s="13"/>
      <c r="Y79" s="13"/>
      <c r="Z79" s="13"/>
      <c r="AA79" s="14"/>
      <c r="AB79" s="12"/>
      <c r="AC79" s="12"/>
      <c r="AD79" s="12"/>
      <c r="AE79" s="12"/>
      <c r="AF79" s="13"/>
      <c r="AG79" s="14"/>
      <c r="AH79" s="13"/>
      <c r="AI79" s="12"/>
    </row>
    <row r="80" spans="1:35" ht="24.95" customHeight="1" x14ac:dyDescent="0.25">
      <c r="A80" s="2"/>
      <c r="B80" s="10">
        <f t="shared" si="1"/>
        <v>71</v>
      </c>
      <c r="C80" s="31"/>
      <c r="D80" s="7" t="s">
        <v>85</v>
      </c>
      <c r="E80" s="8">
        <v>1</v>
      </c>
      <c r="F80" s="8"/>
      <c r="G80" s="13"/>
      <c r="H80" s="13"/>
      <c r="I80" s="13"/>
      <c r="J80" s="8"/>
      <c r="K80" s="17"/>
      <c r="L80" s="13"/>
      <c r="M80" s="13"/>
      <c r="N80" s="8"/>
      <c r="O80" s="8"/>
      <c r="P80" s="8"/>
      <c r="Q80" s="8"/>
      <c r="R80" s="8"/>
      <c r="S80" s="8"/>
      <c r="T80" s="8">
        <v>1</v>
      </c>
      <c r="U80" s="8"/>
      <c r="V80" s="13"/>
      <c r="W80" s="13"/>
      <c r="X80" s="13"/>
      <c r="Y80" s="13"/>
      <c r="Z80" s="13"/>
      <c r="AA80" s="14"/>
      <c r="AB80" s="8"/>
      <c r="AC80" s="8"/>
      <c r="AD80" s="8"/>
      <c r="AE80" s="8"/>
      <c r="AF80" s="13"/>
      <c r="AG80" s="14"/>
      <c r="AH80" s="13"/>
      <c r="AI80" s="8"/>
    </row>
    <row r="81" spans="1:35" ht="24.95" customHeight="1" x14ac:dyDescent="0.25">
      <c r="A81" s="2"/>
      <c r="B81" s="10">
        <f t="shared" si="1"/>
        <v>72</v>
      </c>
      <c r="C81" s="31"/>
      <c r="D81" s="11" t="s">
        <v>86</v>
      </c>
      <c r="E81" s="12">
        <v>1</v>
      </c>
      <c r="F81" s="12"/>
      <c r="G81" s="13"/>
      <c r="H81" s="13"/>
      <c r="I81" s="13"/>
      <c r="J81" s="12">
        <v>1</v>
      </c>
      <c r="K81" s="17"/>
      <c r="L81" s="13"/>
      <c r="M81" s="13"/>
      <c r="N81" s="12"/>
      <c r="O81" s="12"/>
      <c r="P81" s="12"/>
      <c r="Q81" s="12"/>
      <c r="R81" s="12"/>
      <c r="S81" s="12"/>
      <c r="T81" s="12"/>
      <c r="U81" s="12"/>
      <c r="V81" s="13"/>
      <c r="W81" s="13"/>
      <c r="X81" s="13"/>
      <c r="Y81" s="13"/>
      <c r="Z81" s="13"/>
      <c r="AA81" s="14"/>
      <c r="AB81" s="12"/>
      <c r="AC81" s="12"/>
      <c r="AD81" s="12"/>
      <c r="AE81" s="12"/>
      <c r="AF81" s="13"/>
      <c r="AG81" s="14"/>
      <c r="AH81" s="13"/>
      <c r="AI81" s="12"/>
    </row>
    <row r="82" spans="1:35" ht="24.95" customHeight="1" x14ac:dyDescent="0.25">
      <c r="A82" s="2"/>
      <c r="B82" s="10">
        <f t="shared" si="1"/>
        <v>73</v>
      </c>
      <c r="C82" s="31"/>
      <c r="D82" s="7" t="s">
        <v>87</v>
      </c>
      <c r="E82" s="8">
        <v>1</v>
      </c>
      <c r="F82" s="8"/>
      <c r="G82" s="13"/>
      <c r="H82" s="13"/>
      <c r="I82" s="13"/>
      <c r="J82" s="8">
        <v>1</v>
      </c>
      <c r="K82" s="17"/>
      <c r="L82" s="13"/>
      <c r="M82" s="13"/>
      <c r="N82" s="8"/>
      <c r="O82" s="8"/>
      <c r="P82" s="8"/>
      <c r="Q82" s="8"/>
      <c r="R82" s="8"/>
      <c r="S82" s="8"/>
      <c r="T82" s="8"/>
      <c r="U82" s="8"/>
      <c r="V82" s="13"/>
      <c r="W82" s="13"/>
      <c r="X82" s="13"/>
      <c r="Y82" s="13"/>
      <c r="Z82" s="13"/>
      <c r="AA82" s="14"/>
      <c r="AB82" s="8"/>
      <c r="AC82" s="8"/>
      <c r="AD82" s="8"/>
      <c r="AE82" s="8"/>
      <c r="AF82" s="13"/>
      <c r="AG82" s="14"/>
      <c r="AH82" s="13"/>
      <c r="AI82" s="8"/>
    </row>
    <row r="83" spans="1:35" ht="24.95" customHeight="1" x14ac:dyDescent="0.25">
      <c r="A83" s="2"/>
      <c r="B83" s="10">
        <f t="shared" si="1"/>
        <v>74</v>
      </c>
      <c r="C83" s="31"/>
      <c r="D83" s="11" t="s">
        <v>88</v>
      </c>
      <c r="E83" s="12"/>
      <c r="F83" s="12">
        <v>1</v>
      </c>
      <c r="G83" s="13"/>
      <c r="H83" s="13"/>
      <c r="I83" s="13"/>
      <c r="J83" s="12"/>
      <c r="K83" s="17"/>
      <c r="L83" s="13"/>
      <c r="M83" s="13"/>
      <c r="N83" s="12"/>
      <c r="O83" s="12"/>
      <c r="P83" s="12"/>
      <c r="Q83" s="12"/>
      <c r="R83" s="12">
        <v>1</v>
      </c>
      <c r="S83" s="12"/>
      <c r="T83" s="12"/>
      <c r="U83" s="12"/>
      <c r="V83" s="13"/>
      <c r="W83" s="13"/>
      <c r="X83" s="13"/>
      <c r="Y83" s="13"/>
      <c r="Z83" s="13"/>
      <c r="AA83" s="14"/>
      <c r="AB83" s="12"/>
      <c r="AC83" s="12"/>
      <c r="AD83" s="12"/>
      <c r="AE83" s="12"/>
      <c r="AF83" s="13"/>
      <c r="AG83" s="14"/>
      <c r="AH83" s="13"/>
      <c r="AI83" s="12"/>
    </row>
    <row r="84" spans="1:35" ht="24.95" customHeight="1" x14ac:dyDescent="0.25">
      <c r="A84" s="2"/>
      <c r="B84" s="10">
        <f t="shared" si="1"/>
        <v>75</v>
      </c>
      <c r="C84" s="31"/>
      <c r="D84" s="7" t="s">
        <v>89</v>
      </c>
      <c r="E84" s="8">
        <v>1</v>
      </c>
      <c r="F84" s="8"/>
      <c r="G84" s="13"/>
      <c r="H84" s="13"/>
      <c r="I84" s="13"/>
      <c r="J84" s="8"/>
      <c r="K84" s="17"/>
      <c r="L84" s="13"/>
      <c r="M84" s="13"/>
      <c r="N84" s="8"/>
      <c r="O84" s="8"/>
      <c r="P84" s="8"/>
      <c r="Q84" s="8"/>
      <c r="R84" s="8">
        <v>1</v>
      </c>
      <c r="S84" s="8"/>
      <c r="T84" s="8"/>
      <c r="U84" s="8"/>
      <c r="V84" s="13"/>
      <c r="W84" s="13"/>
      <c r="X84" s="13"/>
      <c r="Y84" s="13"/>
      <c r="Z84" s="13"/>
      <c r="AA84" s="14"/>
      <c r="AB84" s="8"/>
      <c r="AC84" s="8"/>
      <c r="AD84" s="8"/>
      <c r="AE84" s="8"/>
      <c r="AF84" s="13"/>
      <c r="AG84" s="14"/>
      <c r="AH84" s="13"/>
      <c r="AI84" s="8"/>
    </row>
    <row r="85" spans="1:35" ht="24.95" customHeight="1" x14ac:dyDescent="0.25">
      <c r="A85" s="2"/>
      <c r="B85" s="10">
        <f t="shared" si="1"/>
        <v>76</v>
      </c>
      <c r="C85" s="31"/>
      <c r="D85" s="11" t="s">
        <v>90</v>
      </c>
      <c r="E85" s="12">
        <v>1</v>
      </c>
      <c r="F85" s="12"/>
      <c r="G85" s="13"/>
      <c r="H85" s="13"/>
      <c r="I85" s="13"/>
      <c r="J85" s="12"/>
      <c r="K85" s="17"/>
      <c r="L85" s="13"/>
      <c r="M85" s="13"/>
      <c r="N85" s="12"/>
      <c r="O85" s="12"/>
      <c r="P85" s="12">
        <v>1</v>
      </c>
      <c r="Q85" s="12"/>
      <c r="R85" s="12"/>
      <c r="S85" s="12"/>
      <c r="T85" s="12"/>
      <c r="U85" s="12"/>
      <c r="V85" s="13"/>
      <c r="W85" s="13"/>
      <c r="X85" s="13"/>
      <c r="Y85" s="13"/>
      <c r="Z85" s="13"/>
      <c r="AA85" s="14"/>
      <c r="AB85" s="12"/>
      <c r="AC85" s="12"/>
      <c r="AD85" s="12"/>
      <c r="AE85" s="12"/>
      <c r="AF85" s="13"/>
      <c r="AG85" s="14"/>
      <c r="AH85" s="13"/>
      <c r="AI85" s="12"/>
    </row>
    <row r="86" spans="1:35" ht="24.95" customHeight="1" x14ac:dyDescent="0.25">
      <c r="A86" s="2"/>
      <c r="B86" s="10">
        <f t="shared" si="1"/>
        <v>77</v>
      </c>
      <c r="C86" s="31"/>
      <c r="D86" s="7" t="s">
        <v>91</v>
      </c>
      <c r="E86" s="8"/>
      <c r="F86" s="8">
        <v>1</v>
      </c>
      <c r="G86" s="13"/>
      <c r="H86" s="13"/>
      <c r="I86" s="13"/>
      <c r="J86" s="8"/>
      <c r="K86" s="17"/>
      <c r="L86" s="13"/>
      <c r="M86" s="13"/>
      <c r="N86" s="8"/>
      <c r="O86" s="8"/>
      <c r="P86" s="8"/>
      <c r="Q86" s="8"/>
      <c r="R86" s="8">
        <v>1</v>
      </c>
      <c r="S86" s="8"/>
      <c r="T86" s="8"/>
      <c r="U86" s="8"/>
      <c r="V86" s="13"/>
      <c r="W86" s="13"/>
      <c r="X86" s="13"/>
      <c r="Y86" s="13"/>
      <c r="Z86" s="13"/>
      <c r="AA86" s="14"/>
      <c r="AB86" s="8"/>
      <c r="AC86" s="8"/>
      <c r="AD86" s="8"/>
      <c r="AE86" s="8"/>
      <c r="AF86" s="13"/>
      <c r="AG86" s="14"/>
      <c r="AH86" s="13"/>
      <c r="AI86" s="8"/>
    </row>
    <row r="87" spans="1:35" ht="24.95" customHeight="1" x14ac:dyDescent="0.25">
      <c r="A87" s="2"/>
      <c r="B87" s="10">
        <f t="shared" si="1"/>
        <v>78</v>
      </c>
      <c r="C87" s="31"/>
      <c r="D87" s="11" t="s">
        <v>92</v>
      </c>
      <c r="E87" s="12">
        <v>1</v>
      </c>
      <c r="F87" s="12"/>
      <c r="G87" s="13"/>
      <c r="H87" s="13"/>
      <c r="I87" s="13"/>
      <c r="J87" s="12"/>
      <c r="K87" s="17"/>
      <c r="L87" s="13"/>
      <c r="M87" s="13"/>
      <c r="N87" s="12"/>
      <c r="O87" s="12"/>
      <c r="P87" s="12"/>
      <c r="Q87" s="12"/>
      <c r="R87" s="12">
        <v>1</v>
      </c>
      <c r="S87" s="12"/>
      <c r="T87" s="12"/>
      <c r="U87" s="12"/>
      <c r="V87" s="13"/>
      <c r="W87" s="13"/>
      <c r="X87" s="13"/>
      <c r="Y87" s="13"/>
      <c r="Z87" s="13"/>
      <c r="AA87" s="14"/>
      <c r="AB87" s="12"/>
      <c r="AC87" s="12"/>
      <c r="AD87" s="12"/>
      <c r="AE87" s="12"/>
      <c r="AF87" s="13"/>
      <c r="AG87" s="14"/>
      <c r="AH87" s="13"/>
      <c r="AI87" s="12"/>
    </row>
    <row r="88" spans="1:35" ht="24.95" customHeight="1" x14ac:dyDescent="0.25">
      <c r="A88" s="2"/>
      <c r="B88" s="10">
        <f t="shared" si="1"/>
        <v>79</v>
      </c>
      <c r="C88" s="31"/>
      <c r="D88" s="7" t="s">
        <v>93</v>
      </c>
      <c r="E88" s="8">
        <v>1</v>
      </c>
      <c r="F88" s="8"/>
      <c r="G88" s="13"/>
      <c r="H88" s="13"/>
      <c r="I88" s="13"/>
      <c r="J88" s="8"/>
      <c r="K88" s="17"/>
      <c r="L88" s="13"/>
      <c r="M88" s="13"/>
      <c r="N88" s="8">
        <v>1</v>
      </c>
      <c r="O88" s="8"/>
      <c r="P88" s="8"/>
      <c r="Q88" s="8"/>
      <c r="R88" s="8"/>
      <c r="S88" s="8"/>
      <c r="T88" s="8"/>
      <c r="U88" s="8"/>
      <c r="V88" s="13"/>
      <c r="W88" s="13"/>
      <c r="X88" s="13"/>
      <c r="Y88" s="13"/>
      <c r="Z88" s="13"/>
      <c r="AA88" s="14"/>
      <c r="AB88" s="8"/>
      <c r="AC88" s="8"/>
      <c r="AD88" s="8"/>
      <c r="AE88" s="8"/>
      <c r="AF88" s="13"/>
      <c r="AG88" s="14"/>
      <c r="AH88" s="13"/>
      <c r="AI88" s="8"/>
    </row>
    <row r="89" spans="1:35" ht="24.95" customHeight="1" x14ac:dyDescent="0.25">
      <c r="A89" s="2"/>
      <c r="B89" s="10">
        <f t="shared" si="1"/>
        <v>80</v>
      </c>
      <c r="C89" s="31"/>
      <c r="D89" s="11" t="s">
        <v>94</v>
      </c>
      <c r="E89" s="12">
        <v>1</v>
      </c>
      <c r="F89" s="12"/>
      <c r="G89" s="13"/>
      <c r="H89" s="13"/>
      <c r="I89" s="13"/>
      <c r="J89" s="12"/>
      <c r="K89" s="17"/>
      <c r="L89" s="13"/>
      <c r="M89" s="13"/>
      <c r="N89" s="12"/>
      <c r="O89" s="12"/>
      <c r="P89" s="12">
        <v>1</v>
      </c>
      <c r="Q89" s="12"/>
      <c r="R89" s="12"/>
      <c r="S89" s="12"/>
      <c r="T89" s="12"/>
      <c r="U89" s="12"/>
      <c r="V89" s="13"/>
      <c r="W89" s="13"/>
      <c r="X89" s="13"/>
      <c r="Y89" s="13"/>
      <c r="Z89" s="13"/>
      <c r="AA89" s="14"/>
      <c r="AB89" s="12"/>
      <c r="AC89" s="12"/>
      <c r="AD89" s="12"/>
      <c r="AE89" s="12"/>
      <c r="AF89" s="13"/>
      <c r="AG89" s="14"/>
      <c r="AH89" s="13"/>
      <c r="AI89" s="12"/>
    </row>
    <row r="90" spans="1:35" ht="24.95" customHeight="1" x14ac:dyDescent="0.25">
      <c r="A90" s="2"/>
      <c r="B90" s="10">
        <f t="shared" si="1"/>
        <v>81</v>
      </c>
      <c r="C90" s="31"/>
      <c r="D90" s="7" t="s">
        <v>95</v>
      </c>
      <c r="E90" s="8"/>
      <c r="F90" s="8">
        <v>1</v>
      </c>
      <c r="G90" s="13"/>
      <c r="H90" s="13"/>
      <c r="I90" s="13"/>
      <c r="J90" s="8"/>
      <c r="K90" s="17"/>
      <c r="L90" s="13"/>
      <c r="M90" s="13"/>
      <c r="N90" s="8"/>
      <c r="O90" s="8"/>
      <c r="P90" s="8">
        <v>1</v>
      </c>
      <c r="Q90" s="8"/>
      <c r="R90" s="8"/>
      <c r="S90" s="8"/>
      <c r="T90" s="8"/>
      <c r="U90" s="8"/>
      <c r="V90" s="13"/>
      <c r="W90" s="13"/>
      <c r="X90" s="13"/>
      <c r="Y90" s="13"/>
      <c r="Z90" s="13"/>
      <c r="AA90" s="14"/>
      <c r="AB90" s="8"/>
      <c r="AC90" s="8"/>
      <c r="AD90" s="8"/>
      <c r="AE90" s="8"/>
      <c r="AF90" s="13"/>
      <c r="AG90" s="14"/>
      <c r="AH90" s="13"/>
      <c r="AI90" s="8"/>
    </row>
    <row r="91" spans="1:35" ht="24.95" customHeight="1" x14ac:dyDescent="0.25">
      <c r="A91" s="2"/>
      <c r="B91" s="10">
        <f t="shared" si="1"/>
        <v>82</v>
      </c>
      <c r="C91" s="31"/>
      <c r="D91" s="11" t="s">
        <v>96</v>
      </c>
      <c r="E91" s="12">
        <v>1</v>
      </c>
      <c r="F91" s="12"/>
      <c r="G91" s="13"/>
      <c r="H91" s="13"/>
      <c r="I91" s="13"/>
      <c r="J91" s="12"/>
      <c r="K91" s="17"/>
      <c r="L91" s="13"/>
      <c r="M91" s="13"/>
      <c r="N91" s="12"/>
      <c r="O91" s="12"/>
      <c r="P91" s="12">
        <v>1</v>
      </c>
      <c r="Q91" s="12"/>
      <c r="R91" s="12"/>
      <c r="S91" s="12"/>
      <c r="T91" s="12"/>
      <c r="U91" s="12"/>
      <c r="V91" s="13"/>
      <c r="W91" s="13"/>
      <c r="X91" s="13"/>
      <c r="Y91" s="13"/>
      <c r="Z91" s="13"/>
      <c r="AA91" s="14"/>
      <c r="AB91" s="12"/>
      <c r="AC91" s="12"/>
      <c r="AD91" s="12"/>
      <c r="AE91" s="12"/>
      <c r="AF91" s="13"/>
      <c r="AG91" s="14"/>
      <c r="AH91" s="13"/>
      <c r="AI91" s="12"/>
    </row>
    <row r="92" spans="1:35" ht="24.95" customHeight="1" x14ac:dyDescent="0.25">
      <c r="A92" s="2"/>
      <c r="B92" s="10">
        <f t="shared" si="1"/>
        <v>83</v>
      </c>
      <c r="C92" s="31"/>
      <c r="D92" s="7" t="s">
        <v>97</v>
      </c>
      <c r="E92" s="8"/>
      <c r="F92" s="8">
        <v>1</v>
      </c>
      <c r="G92" s="13"/>
      <c r="H92" s="13"/>
      <c r="I92" s="13"/>
      <c r="J92" s="8"/>
      <c r="K92" s="17"/>
      <c r="L92" s="13"/>
      <c r="M92" s="13"/>
      <c r="N92" s="8"/>
      <c r="O92" s="8"/>
      <c r="P92" s="8"/>
      <c r="Q92" s="8"/>
      <c r="R92" s="8"/>
      <c r="S92" s="8"/>
      <c r="T92" s="8"/>
      <c r="U92" s="8"/>
      <c r="V92" s="13"/>
      <c r="W92" s="13"/>
      <c r="X92" s="13"/>
      <c r="Y92" s="13"/>
      <c r="Z92" s="13"/>
      <c r="AA92" s="14"/>
      <c r="AB92" s="8"/>
      <c r="AC92" s="8"/>
      <c r="AD92" s="8"/>
      <c r="AE92" s="8">
        <v>1</v>
      </c>
      <c r="AF92" s="13"/>
      <c r="AG92" s="14"/>
      <c r="AH92" s="13"/>
      <c r="AI92" s="8"/>
    </row>
    <row r="93" spans="1:35" ht="24.95" customHeight="1" x14ac:dyDescent="0.25">
      <c r="A93" s="2"/>
      <c r="B93" s="10">
        <f t="shared" si="1"/>
        <v>84</v>
      </c>
      <c r="C93" s="31"/>
      <c r="D93" s="11" t="s">
        <v>98</v>
      </c>
      <c r="E93" s="12"/>
      <c r="F93" s="12">
        <v>1</v>
      </c>
      <c r="G93" s="13"/>
      <c r="H93" s="13"/>
      <c r="I93" s="13"/>
      <c r="J93" s="12"/>
      <c r="K93" s="17"/>
      <c r="L93" s="13"/>
      <c r="M93" s="13"/>
      <c r="N93" s="12"/>
      <c r="O93" s="12"/>
      <c r="P93" s="12">
        <v>1</v>
      </c>
      <c r="Q93" s="12"/>
      <c r="R93" s="12"/>
      <c r="S93" s="12"/>
      <c r="T93" s="12"/>
      <c r="U93" s="12"/>
      <c r="V93" s="13"/>
      <c r="W93" s="13"/>
      <c r="X93" s="13"/>
      <c r="Y93" s="13"/>
      <c r="Z93" s="13"/>
      <c r="AA93" s="14"/>
      <c r="AB93" s="12"/>
      <c r="AC93" s="12"/>
      <c r="AD93" s="12"/>
      <c r="AE93" s="12"/>
      <c r="AF93" s="13"/>
      <c r="AG93" s="14"/>
      <c r="AH93" s="13"/>
      <c r="AI93" s="12"/>
    </row>
    <row r="94" spans="1:35" ht="24.95" customHeight="1" x14ac:dyDescent="0.25">
      <c r="A94" s="2"/>
      <c r="B94" s="10">
        <f t="shared" si="1"/>
        <v>85</v>
      </c>
      <c r="C94" s="31"/>
      <c r="D94" s="7" t="s">
        <v>99</v>
      </c>
      <c r="E94" s="8">
        <v>1</v>
      </c>
      <c r="F94" s="8"/>
      <c r="G94" s="13"/>
      <c r="H94" s="13"/>
      <c r="I94" s="13"/>
      <c r="J94" s="8"/>
      <c r="K94" s="17"/>
      <c r="L94" s="13"/>
      <c r="M94" s="13"/>
      <c r="N94" s="8"/>
      <c r="O94" s="8"/>
      <c r="P94" s="8"/>
      <c r="Q94" s="8"/>
      <c r="R94" s="8">
        <v>1</v>
      </c>
      <c r="S94" s="8"/>
      <c r="T94" s="8"/>
      <c r="U94" s="8"/>
      <c r="V94" s="13"/>
      <c r="W94" s="13"/>
      <c r="X94" s="13"/>
      <c r="Y94" s="13"/>
      <c r="Z94" s="13"/>
      <c r="AA94" s="14"/>
      <c r="AB94" s="8"/>
      <c r="AC94" s="8"/>
      <c r="AD94" s="8"/>
      <c r="AE94" s="8"/>
      <c r="AF94" s="13"/>
      <c r="AG94" s="14"/>
      <c r="AH94" s="13"/>
      <c r="AI94" s="8"/>
    </row>
    <row r="95" spans="1:35" ht="24.95" customHeight="1" x14ac:dyDescent="0.25">
      <c r="A95" s="2"/>
      <c r="B95" s="10">
        <f t="shared" si="1"/>
        <v>86</v>
      </c>
      <c r="C95" s="31"/>
      <c r="D95" s="11" t="s">
        <v>100</v>
      </c>
      <c r="E95" s="12">
        <v>1</v>
      </c>
      <c r="F95" s="12"/>
      <c r="G95" s="13"/>
      <c r="H95" s="13"/>
      <c r="I95" s="13"/>
      <c r="J95" s="12"/>
      <c r="K95" s="17"/>
      <c r="L95" s="13"/>
      <c r="M95" s="13"/>
      <c r="N95" s="12"/>
      <c r="O95" s="12"/>
      <c r="P95" s="12"/>
      <c r="Q95" s="12"/>
      <c r="R95" s="12"/>
      <c r="S95" s="12"/>
      <c r="T95" s="12"/>
      <c r="U95" s="12"/>
      <c r="V95" s="13"/>
      <c r="W95" s="13"/>
      <c r="X95" s="13"/>
      <c r="Y95" s="13"/>
      <c r="Z95" s="13"/>
      <c r="AA95" s="14"/>
      <c r="AB95" s="12"/>
      <c r="AC95" s="12"/>
      <c r="AD95" s="12"/>
      <c r="AE95" s="12"/>
      <c r="AF95" s="13"/>
      <c r="AG95" s="14"/>
      <c r="AH95" s="13"/>
      <c r="AI95" s="12">
        <v>1</v>
      </c>
    </row>
    <row r="96" spans="1:35" ht="24.95" customHeight="1" x14ac:dyDescent="0.25">
      <c r="A96" s="2"/>
      <c r="B96" s="10">
        <f t="shared" si="1"/>
        <v>87</v>
      </c>
      <c r="C96" s="31"/>
      <c r="D96" s="7" t="s">
        <v>101</v>
      </c>
      <c r="E96" s="8">
        <v>1</v>
      </c>
      <c r="F96" s="8"/>
      <c r="G96" s="13"/>
      <c r="H96" s="13"/>
      <c r="I96" s="13"/>
      <c r="J96" s="8"/>
      <c r="K96" s="17"/>
      <c r="L96" s="13"/>
      <c r="M96" s="13"/>
      <c r="N96" s="8"/>
      <c r="O96" s="8"/>
      <c r="P96" s="8"/>
      <c r="Q96" s="8"/>
      <c r="R96" s="8"/>
      <c r="S96" s="8"/>
      <c r="T96" s="8"/>
      <c r="U96" s="8"/>
      <c r="V96" s="13"/>
      <c r="W96" s="13"/>
      <c r="X96" s="13"/>
      <c r="Y96" s="13"/>
      <c r="Z96" s="13"/>
      <c r="AA96" s="14"/>
      <c r="AB96" s="8"/>
      <c r="AC96" s="8"/>
      <c r="AD96" s="8">
        <v>1</v>
      </c>
      <c r="AE96" s="8"/>
      <c r="AF96" s="13"/>
      <c r="AG96" s="14"/>
      <c r="AH96" s="13"/>
      <c r="AI96" s="8"/>
    </row>
    <row r="97" spans="1:35" ht="24.95" customHeight="1" x14ac:dyDescent="0.25">
      <c r="A97" s="2"/>
      <c r="B97" s="1"/>
      <c r="C97" s="1"/>
      <c r="D97" s="1"/>
      <c r="E97" s="1">
        <f>SUM(E10:E96)</f>
        <v>57</v>
      </c>
      <c r="F97" s="1">
        <f t="shared" ref="F97:AI97" si="2">SUM(F10:F96)</f>
        <v>30</v>
      </c>
      <c r="G97" s="1">
        <f t="shared" si="2"/>
        <v>2</v>
      </c>
      <c r="H97" s="1">
        <f t="shared" si="2"/>
        <v>4</v>
      </c>
      <c r="I97" s="1">
        <f t="shared" si="2"/>
        <v>1</v>
      </c>
      <c r="J97" s="1">
        <f t="shared" si="2"/>
        <v>6</v>
      </c>
      <c r="K97" s="1">
        <f t="shared" si="2"/>
        <v>1</v>
      </c>
      <c r="L97" s="1">
        <f t="shared" si="2"/>
        <v>1</v>
      </c>
      <c r="M97" s="1">
        <f t="shared" si="2"/>
        <v>1</v>
      </c>
      <c r="N97" s="1">
        <f t="shared" si="2"/>
        <v>1</v>
      </c>
      <c r="O97" s="1">
        <f t="shared" si="2"/>
        <v>4</v>
      </c>
      <c r="P97" s="1">
        <f t="shared" si="2"/>
        <v>15</v>
      </c>
      <c r="Q97" s="1">
        <f t="shared" si="2"/>
        <v>1</v>
      </c>
      <c r="R97" s="1">
        <f t="shared" si="2"/>
        <v>14</v>
      </c>
      <c r="S97" s="1">
        <f t="shared" si="2"/>
        <v>3</v>
      </c>
      <c r="T97" s="1">
        <f t="shared" si="2"/>
        <v>1</v>
      </c>
      <c r="U97" s="1">
        <f t="shared" si="2"/>
        <v>13</v>
      </c>
      <c r="V97" s="1">
        <f t="shared" si="2"/>
        <v>4</v>
      </c>
      <c r="W97" s="1">
        <f t="shared" si="2"/>
        <v>1</v>
      </c>
      <c r="X97" s="1">
        <f t="shared" si="2"/>
        <v>1</v>
      </c>
      <c r="Y97" s="1">
        <f t="shared" si="2"/>
        <v>1</v>
      </c>
      <c r="Z97" s="1">
        <f t="shared" si="2"/>
        <v>1</v>
      </c>
      <c r="AA97" s="1">
        <f t="shared" si="2"/>
        <v>2</v>
      </c>
      <c r="AB97" s="1">
        <f t="shared" si="2"/>
        <v>1</v>
      </c>
      <c r="AC97" s="1">
        <f t="shared" si="2"/>
        <v>1</v>
      </c>
      <c r="AD97" s="1">
        <f t="shared" si="2"/>
        <v>1</v>
      </c>
      <c r="AE97" s="1">
        <f t="shared" si="2"/>
        <v>1</v>
      </c>
      <c r="AF97" s="1">
        <f t="shared" si="2"/>
        <v>1</v>
      </c>
      <c r="AG97" s="1">
        <f t="shared" si="2"/>
        <v>2</v>
      </c>
      <c r="AH97" s="1">
        <f t="shared" si="2"/>
        <v>1</v>
      </c>
      <c r="AI97" s="1">
        <f t="shared" si="2"/>
        <v>1</v>
      </c>
    </row>
    <row r="98" spans="1:35" ht="24.95" customHeight="1" x14ac:dyDescent="0.25">
      <c r="A98" s="2"/>
      <c r="B98" s="1"/>
      <c r="C98" s="1"/>
      <c r="D98" s="1"/>
      <c r="E98" s="30">
        <f>+E97+F97</f>
        <v>87</v>
      </c>
      <c r="F98" s="30"/>
      <c r="G98" s="30">
        <f>+G97+H97+I97+J97+K97+L97+M97+N97+O97+P97+Q97+R97+S97+T97+U97+V97+W97+X97+Y97+Z97+AA97+AB97+AC97+AD97+AE97+AF97+AG97+AH97+AI97</f>
        <v>87</v>
      </c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</row>
    <row r="99" spans="1:35" ht="24.95" customHeight="1" x14ac:dyDescent="0.25">
      <c r="A99" s="2"/>
      <c r="B99" s="1"/>
      <c r="C99" s="1"/>
      <c r="D99" s="1"/>
      <c r="E99" s="1"/>
      <c r="F99" s="1"/>
      <c r="G99" s="1"/>
      <c r="H99" s="1"/>
      <c r="I99" s="1"/>
      <c r="J99" s="2"/>
      <c r="K99" s="2"/>
      <c r="L99" s="2"/>
      <c r="M99" s="2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2"/>
      <c r="AC99" s="2"/>
      <c r="AE99" s="2"/>
      <c r="AF99" s="2"/>
      <c r="AG99" s="1"/>
      <c r="AH99" s="2"/>
      <c r="AI99" s="2"/>
    </row>
    <row r="100" spans="1:35" ht="24.95" customHeight="1" x14ac:dyDescent="0.25">
      <c r="A100" s="2"/>
      <c r="B100" s="1"/>
      <c r="C100" s="1"/>
      <c r="D100" s="1"/>
      <c r="E100" s="1"/>
      <c r="F100" s="1"/>
      <c r="G100" s="1"/>
      <c r="H100" s="1"/>
      <c r="I100" s="1"/>
      <c r="J100" s="2"/>
      <c r="K100" s="2"/>
      <c r="L100" s="2"/>
      <c r="M100" s="2"/>
      <c r="N100" s="2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2"/>
      <c r="AC100" s="2"/>
      <c r="AE100" s="2"/>
      <c r="AF100" s="2"/>
      <c r="AG100" s="1"/>
      <c r="AH100" s="2"/>
      <c r="AI100" s="2"/>
    </row>
    <row r="101" spans="1:35" ht="24.95" customHeight="1" x14ac:dyDescent="0.25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2"/>
      <c r="M101" s="2"/>
      <c r="N101" s="2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2"/>
      <c r="AC101" s="2"/>
      <c r="AD101" s="2"/>
      <c r="AE101" s="2"/>
      <c r="AF101" s="2"/>
      <c r="AG101" s="1"/>
      <c r="AH101" s="2"/>
      <c r="AI101" s="2"/>
    </row>
    <row r="102" spans="1:35" ht="24.95" customHeight="1" x14ac:dyDescent="0.25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2"/>
      <c r="M102" s="2"/>
      <c r="N102" s="2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2"/>
      <c r="AC102" s="2"/>
      <c r="AD102" s="2"/>
      <c r="AE102" s="2"/>
      <c r="AF102" s="2"/>
      <c r="AG102" s="1"/>
      <c r="AH102" s="2"/>
      <c r="AI102" s="2"/>
    </row>
    <row r="103" spans="1:35" ht="24.95" customHeight="1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2"/>
      <c r="L103" s="2"/>
      <c r="M103" s="2"/>
      <c r="N103" s="2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2"/>
      <c r="AC103" s="2"/>
      <c r="AD103" s="2"/>
      <c r="AE103" s="2"/>
      <c r="AF103" s="2"/>
      <c r="AG103" s="1"/>
      <c r="AH103" s="2"/>
      <c r="AI103" s="2"/>
    </row>
    <row r="104" spans="1:35" ht="24.95" customHeight="1" x14ac:dyDescent="0.25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2"/>
      <c r="M104" s="2"/>
      <c r="N104" s="2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2"/>
      <c r="AC104" s="2"/>
      <c r="AD104" s="2"/>
      <c r="AE104" s="2"/>
      <c r="AF104" s="2"/>
      <c r="AG104" s="1"/>
      <c r="AH104" s="2"/>
      <c r="AI104" s="2"/>
    </row>
    <row r="105" spans="1:35" ht="24.95" customHeight="1" x14ac:dyDescent="0.25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2"/>
      <c r="M105" s="2"/>
      <c r="N105" s="2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2"/>
      <c r="AC105" s="2"/>
      <c r="AD105" s="2"/>
      <c r="AE105" s="2"/>
      <c r="AF105" s="2"/>
      <c r="AG105" s="1"/>
      <c r="AH105" s="2"/>
      <c r="AI105" s="2"/>
    </row>
    <row r="106" spans="1:35" ht="24.95" customHeight="1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2"/>
      <c r="L106" s="2"/>
      <c r="M106" s="2"/>
      <c r="N106" s="2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2"/>
      <c r="AC106" s="2"/>
      <c r="AD106" s="2"/>
      <c r="AE106" s="2"/>
      <c r="AF106" s="2"/>
      <c r="AG106" s="1"/>
      <c r="AH106" s="2"/>
      <c r="AI106" s="2"/>
    </row>
    <row r="107" spans="1:35" ht="24.95" customHeight="1" x14ac:dyDescent="0.25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2"/>
      <c r="L107" s="2"/>
      <c r="M107" s="2"/>
      <c r="N107" s="2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2"/>
      <c r="AC107" s="2"/>
      <c r="AD107" s="2"/>
      <c r="AE107" s="2"/>
      <c r="AF107" s="2"/>
      <c r="AG107" s="1"/>
      <c r="AH107" s="2"/>
      <c r="AI107" s="2"/>
    </row>
    <row r="108" spans="1:35" ht="24.95" customHeight="1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2"/>
      <c r="L108" s="2"/>
      <c r="M108" s="2"/>
      <c r="N108" s="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2"/>
      <c r="AC108" s="2"/>
      <c r="AD108" s="2"/>
      <c r="AE108" s="2"/>
      <c r="AF108" s="2"/>
      <c r="AG108" s="1"/>
      <c r="AH108" s="2"/>
      <c r="AI108" s="2"/>
    </row>
    <row r="109" spans="1:35" ht="24.95" customHeight="1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2"/>
      <c r="L109" s="2"/>
      <c r="M109" s="2"/>
      <c r="N109" s="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2"/>
      <c r="AC109" s="2"/>
      <c r="AD109" s="2"/>
      <c r="AE109" s="2"/>
      <c r="AF109" s="2"/>
      <c r="AG109" s="1"/>
      <c r="AH109" s="2"/>
      <c r="AI109" s="2"/>
    </row>
    <row r="110" spans="1:35" ht="24.95" customHeight="1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2"/>
      <c r="L110" s="2"/>
      <c r="M110" s="2"/>
      <c r="N110" s="2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2"/>
      <c r="AC110" s="2"/>
      <c r="AD110" s="2"/>
      <c r="AE110" s="2"/>
      <c r="AF110" s="2"/>
      <c r="AG110" s="1"/>
      <c r="AH110" s="2"/>
      <c r="AI110" s="2"/>
    </row>
    <row r="111" spans="1:35" ht="24.95" customHeight="1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2"/>
      <c r="M111" s="2"/>
      <c r="N111" s="2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2"/>
      <c r="AC111" s="2"/>
      <c r="AD111" s="2"/>
      <c r="AE111" s="2"/>
      <c r="AF111" s="2"/>
      <c r="AG111" s="1"/>
      <c r="AH111" s="2"/>
      <c r="AI111" s="2"/>
    </row>
    <row r="112" spans="1:35" ht="24.95" customHeight="1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2"/>
      <c r="M112" s="2"/>
      <c r="N112" s="2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2"/>
      <c r="AC112" s="2"/>
      <c r="AD112" s="2"/>
      <c r="AE112" s="2"/>
      <c r="AF112" s="2"/>
      <c r="AG112" s="1"/>
      <c r="AH112" s="2"/>
      <c r="AI112" s="2"/>
    </row>
    <row r="113" spans="1:35" ht="15.75" customHeight="1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2"/>
      <c r="M113" s="2"/>
      <c r="N113" s="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2"/>
      <c r="AC113" s="2"/>
      <c r="AD113" s="2"/>
      <c r="AE113" s="2"/>
      <c r="AF113" s="2"/>
      <c r="AG113" s="1"/>
      <c r="AH113" s="2"/>
      <c r="AI113" s="2"/>
    </row>
    <row r="114" spans="1:35" ht="15.75" customHeight="1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2"/>
      <c r="M114" s="2"/>
      <c r="N114" s="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2"/>
      <c r="AC114" s="2"/>
      <c r="AD114" s="2"/>
      <c r="AE114" s="2"/>
      <c r="AF114" s="2"/>
      <c r="AG114" s="1"/>
      <c r="AH114" s="2"/>
      <c r="AI114" s="2"/>
    </row>
    <row r="115" spans="1:35" ht="15.75" customHeight="1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2"/>
      <c r="M115" s="2"/>
      <c r="N115" s="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2"/>
      <c r="AC115" s="2"/>
      <c r="AD115" s="2"/>
      <c r="AE115" s="2"/>
      <c r="AF115" s="2"/>
      <c r="AG115" s="1"/>
      <c r="AH115" s="2"/>
      <c r="AI115" s="2"/>
    </row>
    <row r="116" spans="1:35" ht="15.75" customHeight="1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2"/>
      <c r="M116" s="2"/>
      <c r="N116" s="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2"/>
      <c r="AC116" s="2"/>
      <c r="AD116" s="2"/>
      <c r="AE116" s="2"/>
      <c r="AF116" s="2"/>
      <c r="AG116" s="1"/>
      <c r="AH116" s="2"/>
      <c r="AI116" s="2"/>
    </row>
    <row r="117" spans="1:35" ht="15.75" customHeight="1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2"/>
      <c r="M117" s="2"/>
      <c r="N117" s="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2"/>
      <c r="AC117" s="2"/>
      <c r="AD117" s="2"/>
      <c r="AE117" s="2"/>
      <c r="AF117" s="2"/>
      <c r="AG117" s="1"/>
      <c r="AH117" s="2"/>
      <c r="AI117" s="2"/>
    </row>
    <row r="118" spans="1:35" ht="15.75" customHeight="1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2"/>
      <c r="M118" s="2"/>
      <c r="N118" s="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2"/>
      <c r="AC118" s="2"/>
      <c r="AD118" s="2"/>
      <c r="AE118" s="2"/>
      <c r="AF118" s="2"/>
      <c r="AG118" s="1"/>
      <c r="AH118" s="2"/>
      <c r="AI118" s="2"/>
    </row>
    <row r="119" spans="1:35" ht="15.75" customHeight="1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2"/>
      <c r="M119" s="2"/>
      <c r="N119" s="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2"/>
      <c r="AC119" s="2"/>
      <c r="AD119" s="2"/>
      <c r="AE119" s="2"/>
      <c r="AF119" s="2"/>
      <c r="AG119" s="1"/>
      <c r="AH119" s="2"/>
      <c r="AI119" s="2"/>
    </row>
    <row r="120" spans="1:35" ht="15.75" customHeight="1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2"/>
      <c r="M120" s="2"/>
      <c r="N120" s="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2"/>
      <c r="AC120" s="2"/>
      <c r="AD120" s="2"/>
      <c r="AE120" s="2"/>
      <c r="AF120" s="2"/>
      <c r="AG120" s="1"/>
      <c r="AH120" s="2"/>
      <c r="AI120" s="2"/>
    </row>
    <row r="121" spans="1:35" ht="15.75" customHeight="1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2"/>
      <c r="M121" s="2"/>
      <c r="N121" s="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2"/>
      <c r="AC121" s="2"/>
      <c r="AD121" s="2"/>
      <c r="AE121" s="2"/>
      <c r="AF121" s="2"/>
      <c r="AG121" s="1"/>
      <c r="AH121" s="2"/>
      <c r="AI121" s="2"/>
    </row>
    <row r="122" spans="1:35" ht="15.75" customHeight="1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2"/>
      <c r="M122" s="2"/>
      <c r="N122" s="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2"/>
      <c r="AC122" s="2"/>
      <c r="AD122" s="2"/>
      <c r="AE122" s="2"/>
      <c r="AF122" s="2"/>
      <c r="AG122" s="1"/>
      <c r="AH122" s="2"/>
      <c r="AI122" s="2"/>
    </row>
    <row r="123" spans="1:35" ht="15.75" customHeight="1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2"/>
      <c r="L123" s="2"/>
      <c r="M123" s="2"/>
      <c r="N123" s="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2"/>
      <c r="AC123" s="2"/>
      <c r="AD123" s="2"/>
      <c r="AE123" s="2"/>
      <c r="AF123" s="2"/>
      <c r="AG123" s="1"/>
      <c r="AH123" s="2"/>
      <c r="AI123" s="2"/>
    </row>
    <row r="124" spans="1:35" ht="15.75" customHeight="1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2"/>
      <c r="M124" s="2"/>
      <c r="N124" s="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2"/>
      <c r="AC124" s="2"/>
      <c r="AD124" s="2"/>
      <c r="AE124" s="2"/>
      <c r="AF124" s="2"/>
      <c r="AG124" s="1"/>
      <c r="AH124" s="2"/>
      <c r="AI124" s="2"/>
    </row>
    <row r="125" spans="1:35" ht="15.75" customHeight="1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2"/>
      <c r="M125" s="2"/>
      <c r="N125" s="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2"/>
      <c r="AC125" s="2"/>
      <c r="AD125" s="2"/>
      <c r="AE125" s="2"/>
      <c r="AF125" s="2"/>
      <c r="AG125" s="1"/>
      <c r="AH125" s="2"/>
      <c r="AI125" s="2"/>
    </row>
    <row r="126" spans="1:35" ht="15.75" customHeight="1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2"/>
      <c r="L126" s="2"/>
      <c r="M126" s="2"/>
      <c r="N126" s="2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2"/>
      <c r="AC126" s="2"/>
      <c r="AD126" s="2"/>
      <c r="AE126" s="2"/>
      <c r="AF126" s="2"/>
      <c r="AG126" s="1"/>
      <c r="AH126" s="2"/>
      <c r="AI126" s="2"/>
    </row>
    <row r="127" spans="1:35" ht="15.75" customHeight="1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2"/>
      <c r="L127" s="2"/>
      <c r="M127" s="2"/>
      <c r="N127" s="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2"/>
      <c r="AC127" s="2"/>
      <c r="AD127" s="2"/>
      <c r="AE127" s="2"/>
      <c r="AF127" s="2"/>
      <c r="AG127" s="1"/>
      <c r="AH127" s="2"/>
      <c r="AI127" s="2"/>
    </row>
    <row r="128" spans="1:35" ht="15.75" customHeight="1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2"/>
      <c r="M128" s="2"/>
      <c r="N128" s="2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2"/>
      <c r="AC128" s="2"/>
      <c r="AD128" s="2"/>
      <c r="AE128" s="2"/>
      <c r="AF128" s="2"/>
      <c r="AG128" s="1"/>
      <c r="AH128" s="2"/>
      <c r="AI128" s="2"/>
    </row>
    <row r="129" spans="1:35" ht="15.75" customHeight="1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2"/>
      <c r="M129" s="2"/>
      <c r="N129" s="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2"/>
      <c r="AC129" s="2"/>
      <c r="AD129" s="2"/>
      <c r="AE129" s="2"/>
      <c r="AF129" s="2"/>
      <c r="AG129" s="1"/>
      <c r="AH129" s="2"/>
      <c r="AI129" s="2"/>
    </row>
    <row r="130" spans="1:35" ht="15.75" customHeight="1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2"/>
      <c r="M130" s="2"/>
      <c r="N130" s="2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2"/>
      <c r="AC130" s="2"/>
      <c r="AD130" s="2"/>
      <c r="AE130" s="2"/>
      <c r="AF130" s="2"/>
      <c r="AG130" s="1"/>
      <c r="AH130" s="2"/>
      <c r="AI130" s="2"/>
    </row>
    <row r="131" spans="1:35" ht="15.75" customHeight="1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2"/>
      <c r="M131" s="2"/>
      <c r="N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2"/>
      <c r="AC131" s="2"/>
      <c r="AD131" s="2"/>
      <c r="AE131" s="2"/>
      <c r="AF131" s="2"/>
      <c r="AG131" s="1"/>
      <c r="AH131" s="2"/>
      <c r="AI131" s="2"/>
    </row>
    <row r="132" spans="1:35" ht="15.75" customHeight="1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2"/>
      <c r="M132" s="2"/>
      <c r="N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2"/>
      <c r="AC132" s="2"/>
      <c r="AD132" s="2"/>
      <c r="AE132" s="2"/>
      <c r="AF132" s="2"/>
      <c r="AG132" s="1"/>
      <c r="AH132" s="2"/>
      <c r="AI132" s="2"/>
    </row>
    <row r="133" spans="1:35" ht="15.75" customHeight="1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2"/>
      <c r="M133" s="2"/>
      <c r="N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2"/>
      <c r="AC133" s="2"/>
      <c r="AD133" s="2"/>
      <c r="AE133" s="2"/>
      <c r="AF133" s="2"/>
      <c r="AG133" s="1"/>
      <c r="AH133" s="2"/>
      <c r="AI133" s="2"/>
    </row>
    <row r="134" spans="1:35" ht="15.75" customHeight="1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2"/>
      <c r="M134" s="2"/>
      <c r="N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2"/>
      <c r="AC134" s="2"/>
      <c r="AD134" s="2"/>
      <c r="AE134" s="2"/>
      <c r="AF134" s="2"/>
      <c r="AG134" s="1"/>
      <c r="AH134" s="2"/>
      <c r="AI134" s="2"/>
    </row>
    <row r="135" spans="1:35" ht="15.75" customHeight="1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2"/>
      <c r="L135" s="2"/>
      <c r="M135" s="2"/>
      <c r="N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2"/>
      <c r="AC135" s="2"/>
      <c r="AD135" s="2"/>
      <c r="AE135" s="2"/>
      <c r="AF135" s="2"/>
      <c r="AG135" s="1"/>
      <c r="AH135" s="2"/>
      <c r="AI135" s="2"/>
    </row>
    <row r="136" spans="1:35" ht="15.75" customHeight="1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2"/>
      <c r="L136" s="2"/>
      <c r="M136" s="2"/>
      <c r="N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2"/>
      <c r="AC136" s="2"/>
      <c r="AD136" s="2"/>
      <c r="AE136" s="2"/>
      <c r="AF136" s="2"/>
      <c r="AG136" s="1"/>
      <c r="AH136" s="2"/>
      <c r="AI136" s="2"/>
    </row>
    <row r="137" spans="1:35" ht="15.75" customHeight="1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2"/>
      <c r="M137" s="2"/>
      <c r="N137" s="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2"/>
      <c r="AC137" s="2"/>
      <c r="AD137" s="2"/>
      <c r="AE137" s="2"/>
      <c r="AF137" s="2"/>
      <c r="AG137" s="1"/>
      <c r="AH137" s="2"/>
      <c r="AI137" s="2"/>
    </row>
    <row r="138" spans="1:35" ht="15.75" customHeight="1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2"/>
      <c r="L138" s="2"/>
      <c r="M138" s="2"/>
      <c r="N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2"/>
      <c r="AC138" s="2"/>
      <c r="AD138" s="2"/>
      <c r="AE138" s="2"/>
      <c r="AF138" s="2"/>
      <c r="AG138" s="1"/>
      <c r="AH138" s="2"/>
      <c r="AI138" s="2"/>
    </row>
    <row r="139" spans="1:35" ht="15.75" customHeight="1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2"/>
      <c r="L139" s="2"/>
      <c r="M139" s="2"/>
      <c r="N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2"/>
      <c r="AC139" s="2"/>
      <c r="AD139" s="2"/>
      <c r="AE139" s="2"/>
      <c r="AF139" s="2"/>
      <c r="AG139" s="1"/>
      <c r="AH139" s="2"/>
      <c r="AI139" s="2"/>
    </row>
    <row r="140" spans="1:35" ht="15.75" customHeight="1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2"/>
      <c r="L140" s="2"/>
      <c r="M140" s="2"/>
      <c r="N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2"/>
      <c r="AC140" s="2"/>
      <c r="AD140" s="2"/>
      <c r="AE140" s="2"/>
      <c r="AF140" s="2"/>
      <c r="AG140" s="1"/>
      <c r="AH140" s="2"/>
      <c r="AI140" s="2"/>
    </row>
    <row r="141" spans="1:35" ht="15.75" customHeight="1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2"/>
      <c r="L141" s="2"/>
      <c r="M141" s="2"/>
      <c r="N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2"/>
      <c r="AC141" s="2"/>
      <c r="AD141" s="2"/>
      <c r="AE141" s="2"/>
      <c r="AF141" s="2"/>
      <c r="AG141" s="1"/>
      <c r="AH141" s="2"/>
      <c r="AI141" s="2"/>
    </row>
    <row r="142" spans="1:35" ht="15.75" customHeight="1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2"/>
      <c r="L142" s="2"/>
      <c r="M142" s="2"/>
      <c r="N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2"/>
      <c r="AC142" s="2"/>
      <c r="AD142" s="2"/>
      <c r="AE142" s="2"/>
      <c r="AF142" s="2"/>
      <c r="AG142" s="1"/>
      <c r="AH142" s="2"/>
      <c r="AI142" s="2"/>
    </row>
    <row r="143" spans="1:35" ht="15.75" customHeight="1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2"/>
      <c r="L143" s="2"/>
      <c r="M143" s="2"/>
      <c r="N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2"/>
      <c r="AC143" s="2"/>
      <c r="AD143" s="2"/>
      <c r="AE143" s="2"/>
      <c r="AF143" s="2"/>
      <c r="AG143" s="1"/>
      <c r="AH143" s="2"/>
      <c r="AI143" s="2"/>
    </row>
    <row r="144" spans="1:35" ht="15.75" customHeight="1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2"/>
      <c r="L144" s="2"/>
      <c r="M144" s="2"/>
      <c r="N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2"/>
      <c r="AC144" s="2"/>
      <c r="AD144" s="2"/>
      <c r="AE144" s="2"/>
      <c r="AF144" s="2"/>
      <c r="AG144" s="1"/>
      <c r="AH144" s="2"/>
      <c r="AI144" s="2"/>
    </row>
    <row r="145" spans="1:35" ht="15.75" customHeight="1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2"/>
      <c r="L145" s="2"/>
      <c r="M145" s="2"/>
      <c r="N145" s="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2"/>
      <c r="AC145" s="2"/>
      <c r="AD145" s="2"/>
      <c r="AE145" s="2"/>
      <c r="AF145" s="2"/>
      <c r="AG145" s="1"/>
      <c r="AH145" s="2"/>
      <c r="AI145" s="2"/>
    </row>
    <row r="146" spans="1:35" ht="15.75" customHeight="1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2"/>
      <c r="L146" s="2"/>
      <c r="M146" s="2"/>
      <c r="N146" s="2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2"/>
      <c r="AC146" s="2"/>
      <c r="AD146" s="2"/>
      <c r="AE146" s="2"/>
      <c r="AF146" s="2"/>
      <c r="AG146" s="1"/>
      <c r="AH146" s="2"/>
      <c r="AI146" s="2"/>
    </row>
    <row r="147" spans="1:35" ht="15.75" customHeight="1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2"/>
      <c r="L147" s="2"/>
      <c r="M147" s="2"/>
      <c r="N147" s="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2"/>
      <c r="AC147" s="2"/>
      <c r="AD147" s="2"/>
      <c r="AE147" s="2"/>
      <c r="AF147" s="2"/>
      <c r="AG147" s="1"/>
      <c r="AH147" s="2"/>
      <c r="AI147" s="2"/>
    </row>
    <row r="148" spans="1:35" ht="15.75" customHeight="1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2"/>
      <c r="L148" s="2"/>
      <c r="M148" s="2"/>
      <c r="N148" s="2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2"/>
      <c r="AC148" s="2"/>
      <c r="AD148" s="2"/>
      <c r="AE148" s="2"/>
      <c r="AF148" s="2"/>
      <c r="AG148" s="1"/>
      <c r="AH148" s="2"/>
      <c r="AI148" s="2"/>
    </row>
    <row r="149" spans="1:35" ht="15.75" customHeight="1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2"/>
      <c r="L149" s="2"/>
      <c r="M149" s="2"/>
      <c r="N149" s="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2"/>
      <c r="AC149" s="2"/>
      <c r="AD149" s="2"/>
      <c r="AE149" s="2"/>
      <c r="AF149" s="2"/>
      <c r="AG149" s="1"/>
      <c r="AH149" s="2"/>
      <c r="AI149" s="2"/>
    </row>
    <row r="150" spans="1:35" ht="15.75" customHeight="1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2"/>
      <c r="L150" s="2"/>
      <c r="M150" s="2"/>
      <c r="N150" s="2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2"/>
      <c r="AC150" s="2"/>
      <c r="AD150" s="2"/>
      <c r="AE150" s="2"/>
      <c r="AF150" s="2"/>
      <c r="AG150" s="1"/>
      <c r="AH150" s="2"/>
      <c r="AI150" s="2"/>
    </row>
    <row r="151" spans="1:35" ht="15.75" customHeight="1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2"/>
      <c r="L151" s="2"/>
      <c r="M151" s="2"/>
      <c r="N151" s="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2"/>
      <c r="AC151" s="2"/>
      <c r="AD151" s="2"/>
      <c r="AE151" s="2"/>
      <c r="AF151" s="2"/>
      <c r="AG151" s="1"/>
      <c r="AH151" s="2"/>
      <c r="AI151" s="2"/>
    </row>
    <row r="152" spans="1:35" ht="15.75" customHeight="1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2"/>
      <c r="L152" s="2"/>
      <c r="M152" s="2"/>
      <c r="N152" s="2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2"/>
      <c r="AC152" s="2"/>
      <c r="AD152" s="2"/>
      <c r="AE152" s="2"/>
      <c r="AF152" s="2"/>
      <c r="AG152" s="1"/>
      <c r="AH152" s="2"/>
      <c r="AI152" s="2"/>
    </row>
    <row r="153" spans="1:35" ht="15.75" customHeight="1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2"/>
      <c r="L153" s="2"/>
      <c r="M153" s="2"/>
      <c r="N153" s="2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2"/>
      <c r="AC153" s="2"/>
      <c r="AD153" s="2"/>
      <c r="AE153" s="2"/>
      <c r="AF153" s="2"/>
      <c r="AG153" s="1"/>
      <c r="AH153" s="2"/>
      <c r="AI153" s="2"/>
    </row>
    <row r="154" spans="1:35" ht="15.75" customHeight="1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2"/>
      <c r="L154" s="2"/>
      <c r="M154" s="2"/>
      <c r="N154" s="2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2"/>
      <c r="AC154" s="2"/>
      <c r="AD154" s="2"/>
      <c r="AE154" s="2"/>
      <c r="AF154" s="2"/>
      <c r="AG154" s="1"/>
      <c r="AH154" s="2"/>
      <c r="AI154" s="2"/>
    </row>
    <row r="155" spans="1:35" ht="15.75" customHeight="1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2"/>
      <c r="L155" s="2"/>
      <c r="M155" s="2"/>
      <c r="N155" s="2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2"/>
      <c r="AC155" s="2"/>
      <c r="AD155" s="2"/>
      <c r="AE155" s="2"/>
      <c r="AF155" s="2"/>
      <c r="AG155" s="1"/>
      <c r="AH155" s="2"/>
      <c r="AI155" s="2"/>
    </row>
    <row r="156" spans="1:35" ht="15.75" customHeight="1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2"/>
      <c r="L156" s="2"/>
      <c r="M156" s="2"/>
      <c r="N156" s="2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2"/>
      <c r="AC156" s="2"/>
      <c r="AD156" s="2"/>
      <c r="AE156" s="2"/>
      <c r="AF156" s="2"/>
      <c r="AG156" s="1"/>
      <c r="AH156" s="2"/>
      <c r="AI156" s="2"/>
    </row>
    <row r="157" spans="1:35" ht="15.75" customHeight="1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2"/>
      <c r="L157" s="2"/>
      <c r="M157" s="2"/>
      <c r="N157" s="2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2"/>
      <c r="AC157" s="2"/>
      <c r="AD157" s="2"/>
      <c r="AE157" s="2"/>
      <c r="AF157" s="2"/>
      <c r="AG157" s="1"/>
      <c r="AH157" s="2"/>
      <c r="AI157" s="2"/>
    </row>
    <row r="158" spans="1:35" ht="15.75" customHeight="1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2"/>
      <c r="L158" s="2"/>
      <c r="M158" s="2"/>
      <c r="N158" s="2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2"/>
      <c r="AC158" s="2"/>
      <c r="AD158" s="2"/>
      <c r="AE158" s="2"/>
      <c r="AF158" s="2"/>
      <c r="AG158" s="1"/>
      <c r="AH158" s="2"/>
      <c r="AI158" s="2"/>
    </row>
    <row r="159" spans="1:35" ht="15.75" customHeight="1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2"/>
      <c r="L159" s="2"/>
      <c r="M159" s="2"/>
      <c r="N159" s="2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2"/>
      <c r="AC159" s="2"/>
      <c r="AD159" s="2"/>
      <c r="AE159" s="2"/>
      <c r="AF159" s="2"/>
      <c r="AG159" s="1"/>
      <c r="AH159" s="2"/>
      <c r="AI159" s="2"/>
    </row>
    <row r="160" spans="1:35" ht="15.75" customHeight="1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2"/>
      <c r="L160" s="2"/>
      <c r="M160" s="2"/>
      <c r="N160" s="2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2"/>
      <c r="AC160" s="2"/>
      <c r="AD160" s="2"/>
      <c r="AE160" s="2"/>
      <c r="AF160" s="2"/>
      <c r="AG160" s="1"/>
      <c r="AH160" s="2"/>
      <c r="AI160" s="2"/>
    </row>
    <row r="161" spans="1:35" ht="15.75" customHeight="1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2"/>
      <c r="L161" s="2"/>
      <c r="M161" s="2"/>
      <c r="N161" s="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2"/>
      <c r="AC161" s="2"/>
      <c r="AD161" s="2"/>
      <c r="AE161" s="2"/>
      <c r="AF161" s="2"/>
      <c r="AG161" s="1"/>
      <c r="AH161" s="2"/>
      <c r="AI161" s="2"/>
    </row>
    <row r="162" spans="1:35" ht="15.75" customHeight="1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2"/>
      <c r="L162" s="2"/>
      <c r="M162" s="2"/>
      <c r="N162" s="2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2"/>
      <c r="AC162" s="2"/>
      <c r="AD162" s="2"/>
      <c r="AE162" s="2"/>
      <c r="AF162" s="2"/>
      <c r="AG162" s="1"/>
      <c r="AH162" s="2"/>
      <c r="AI162" s="2"/>
    </row>
    <row r="163" spans="1:35" ht="15.75" customHeight="1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2"/>
      <c r="L163" s="2"/>
      <c r="M163" s="2"/>
      <c r="N163" s="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2"/>
      <c r="AC163" s="2"/>
      <c r="AD163" s="2"/>
      <c r="AE163" s="2"/>
      <c r="AF163" s="2"/>
      <c r="AG163" s="1"/>
      <c r="AH163" s="2"/>
      <c r="AI163" s="2"/>
    </row>
    <row r="164" spans="1:35" ht="15.75" customHeight="1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2"/>
      <c r="L164" s="2"/>
      <c r="M164" s="2"/>
      <c r="N164" s="2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2"/>
      <c r="AC164" s="2"/>
      <c r="AD164" s="2"/>
      <c r="AE164" s="2"/>
      <c r="AF164" s="2"/>
      <c r="AG164" s="1"/>
      <c r="AH164" s="2"/>
      <c r="AI164" s="2"/>
    </row>
    <row r="165" spans="1:35" ht="15.75" customHeight="1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2"/>
      <c r="L165" s="2"/>
      <c r="M165" s="2"/>
      <c r="N165" s="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2"/>
      <c r="AC165" s="2"/>
      <c r="AD165" s="2"/>
      <c r="AE165" s="2"/>
      <c r="AF165" s="2"/>
      <c r="AG165" s="1"/>
      <c r="AH165" s="2"/>
      <c r="AI165" s="2"/>
    </row>
    <row r="166" spans="1:35" ht="15.75" customHeight="1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2"/>
      <c r="L166" s="2"/>
      <c r="M166" s="2"/>
      <c r="N166" s="2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2"/>
      <c r="AC166" s="2"/>
      <c r="AD166" s="2"/>
      <c r="AE166" s="2"/>
      <c r="AF166" s="2"/>
      <c r="AG166" s="1"/>
      <c r="AH166" s="2"/>
      <c r="AI166" s="2"/>
    </row>
    <row r="167" spans="1:35" ht="15.75" customHeight="1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2"/>
      <c r="L167" s="2"/>
      <c r="M167" s="2"/>
      <c r="N167" s="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2"/>
      <c r="AC167" s="2"/>
      <c r="AD167" s="2"/>
      <c r="AE167" s="2"/>
      <c r="AF167" s="2"/>
      <c r="AG167" s="1"/>
      <c r="AH167" s="2"/>
      <c r="AI167" s="2"/>
    </row>
    <row r="168" spans="1:35" ht="15.75" customHeight="1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2"/>
      <c r="L168" s="2"/>
      <c r="M168" s="2"/>
      <c r="N168" s="2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2"/>
      <c r="AC168" s="2"/>
      <c r="AD168" s="2"/>
      <c r="AE168" s="2"/>
      <c r="AF168" s="2"/>
      <c r="AG168" s="1"/>
      <c r="AH168" s="2"/>
      <c r="AI168" s="2"/>
    </row>
    <row r="169" spans="1:35" ht="15.75" customHeight="1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2"/>
      <c r="L169" s="2"/>
      <c r="M169" s="2"/>
      <c r="N169" s="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2"/>
      <c r="AC169" s="2"/>
      <c r="AD169" s="2"/>
      <c r="AE169" s="2"/>
      <c r="AF169" s="2"/>
      <c r="AG169" s="1"/>
      <c r="AH169" s="2"/>
      <c r="AI169" s="2"/>
    </row>
    <row r="170" spans="1:35" ht="15.75" customHeight="1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2"/>
      <c r="L170" s="2"/>
      <c r="M170" s="2"/>
      <c r="N170" s="2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2"/>
      <c r="AC170" s="2"/>
      <c r="AD170" s="2"/>
      <c r="AE170" s="2"/>
      <c r="AF170" s="2"/>
      <c r="AG170" s="1"/>
      <c r="AH170" s="2"/>
      <c r="AI170" s="2"/>
    </row>
    <row r="171" spans="1:35" ht="15.75" customHeight="1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2"/>
      <c r="L171" s="2"/>
      <c r="M171" s="2"/>
      <c r="N171" s="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2"/>
      <c r="AC171" s="2"/>
      <c r="AD171" s="2"/>
      <c r="AE171" s="2"/>
      <c r="AF171" s="2"/>
      <c r="AG171" s="1"/>
      <c r="AH171" s="2"/>
      <c r="AI171" s="2"/>
    </row>
    <row r="172" spans="1:35" ht="15.75" customHeight="1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2"/>
      <c r="L172" s="2"/>
      <c r="M172" s="2"/>
      <c r="N172" s="2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2"/>
      <c r="AC172" s="2"/>
      <c r="AD172" s="2"/>
      <c r="AE172" s="2"/>
      <c r="AF172" s="2"/>
      <c r="AG172" s="1"/>
      <c r="AH172" s="2"/>
      <c r="AI172" s="2"/>
    </row>
    <row r="173" spans="1:35" ht="15.75" customHeight="1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2"/>
      <c r="L173" s="2"/>
      <c r="M173" s="2"/>
      <c r="N173" s="2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2"/>
      <c r="AC173" s="2"/>
      <c r="AD173" s="2"/>
      <c r="AE173" s="2"/>
      <c r="AF173" s="2"/>
      <c r="AG173" s="1"/>
      <c r="AH173" s="2"/>
      <c r="AI173" s="2"/>
    </row>
    <row r="174" spans="1:35" ht="15.75" customHeight="1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2"/>
      <c r="L174" s="2"/>
      <c r="M174" s="2"/>
      <c r="N174" s="2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2"/>
      <c r="AC174" s="2"/>
      <c r="AD174" s="2"/>
      <c r="AE174" s="2"/>
      <c r="AF174" s="2"/>
      <c r="AG174" s="1"/>
      <c r="AH174" s="2"/>
      <c r="AI174" s="2"/>
    </row>
    <row r="175" spans="1:35" ht="15.75" customHeight="1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2"/>
      <c r="L175" s="2"/>
      <c r="M175" s="2"/>
      <c r="N175" s="2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2"/>
      <c r="AC175" s="2"/>
      <c r="AD175" s="2"/>
      <c r="AE175" s="2"/>
      <c r="AF175" s="2"/>
      <c r="AG175" s="1"/>
      <c r="AH175" s="2"/>
      <c r="AI175" s="2"/>
    </row>
    <row r="176" spans="1:35" ht="15.75" customHeight="1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2"/>
      <c r="L176" s="2"/>
      <c r="M176" s="2"/>
      <c r="N176" s="2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2"/>
      <c r="AC176" s="2"/>
      <c r="AD176" s="2"/>
      <c r="AE176" s="2"/>
      <c r="AF176" s="2"/>
      <c r="AG176" s="1"/>
      <c r="AH176" s="2"/>
      <c r="AI176" s="2"/>
    </row>
    <row r="177" spans="1:35" ht="15.75" customHeight="1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2"/>
      <c r="L177" s="2"/>
      <c r="M177" s="2"/>
      <c r="N177" s="2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2"/>
      <c r="AC177" s="2"/>
      <c r="AD177" s="2"/>
      <c r="AE177" s="2"/>
      <c r="AF177" s="2"/>
      <c r="AG177" s="1"/>
      <c r="AH177" s="2"/>
      <c r="AI177" s="2"/>
    </row>
    <row r="178" spans="1:35" ht="15.75" customHeight="1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2"/>
      <c r="L178" s="2"/>
      <c r="M178" s="2"/>
      <c r="N178" s="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2"/>
      <c r="AC178" s="2"/>
      <c r="AD178" s="2"/>
      <c r="AE178" s="2"/>
      <c r="AF178" s="2"/>
      <c r="AG178" s="1"/>
      <c r="AH178" s="2"/>
      <c r="AI178" s="2"/>
    </row>
    <row r="179" spans="1:35" ht="15.75" customHeight="1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2"/>
      <c r="L179" s="2"/>
      <c r="M179" s="2"/>
      <c r="N179" s="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2"/>
      <c r="AC179" s="2"/>
      <c r="AD179" s="2"/>
      <c r="AE179" s="2"/>
      <c r="AF179" s="2"/>
      <c r="AG179" s="1"/>
      <c r="AH179" s="2"/>
      <c r="AI179" s="2"/>
    </row>
    <row r="180" spans="1:35" ht="15.75" customHeight="1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2"/>
      <c r="L180" s="2"/>
      <c r="M180" s="2"/>
      <c r="N180" s="2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2"/>
      <c r="AC180" s="2"/>
      <c r="AD180" s="2"/>
      <c r="AE180" s="2"/>
      <c r="AF180" s="2"/>
      <c r="AG180" s="1"/>
      <c r="AH180" s="2"/>
      <c r="AI180" s="2"/>
    </row>
    <row r="181" spans="1:35" ht="15.75" customHeight="1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2"/>
      <c r="L181" s="2"/>
      <c r="M181" s="2"/>
      <c r="N181" s="2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2"/>
      <c r="AC181" s="2"/>
      <c r="AD181" s="2"/>
      <c r="AE181" s="2"/>
      <c r="AF181" s="2"/>
      <c r="AG181" s="1"/>
      <c r="AH181" s="2"/>
      <c r="AI181" s="2"/>
    </row>
    <row r="182" spans="1:35" ht="15.75" customHeight="1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2"/>
      <c r="L182" s="2"/>
      <c r="M182" s="2"/>
      <c r="N182" s="2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2"/>
      <c r="AC182" s="2"/>
      <c r="AD182" s="2"/>
      <c r="AE182" s="2"/>
      <c r="AF182" s="2"/>
      <c r="AG182" s="1"/>
      <c r="AH182" s="2"/>
      <c r="AI182" s="2"/>
    </row>
    <row r="183" spans="1:35" ht="15.75" customHeight="1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2"/>
      <c r="L183" s="2"/>
      <c r="M183" s="2"/>
      <c r="N183" s="2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2"/>
      <c r="AC183" s="2"/>
      <c r="AD183" s="2"/>
      <c r="AE183" s="2"/>
      <c r="AF183" s="2"/>
      <c r="AG183" s="1"/>
      <c r="AH183" s="2"/>
      <c r="AI183" s="2"/>
    </row>
    <row r="184" spans="1:35" ht="15.75" customHeight="1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2"/>
      <c r="L184" s="2"/>
      <c r="M184" s="2"/>
      <c r="N184" s="2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2"/>
      <c r="AC184" s="2"/>
      <c r="AD184" s="2"/>
      <c r="AE184" s="2"/>
      <c r="AF184" s="2"/>
      <c r="AG184" s="1"/>
      <c r="AH184" s="2"/>
      <c r="AI184" s="2"/>
    </row>
    <row r="185" spans="1:35" ht="15.75" customHeight="1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2"/>
      <c r="L185" s="2"/>
      <c r="M185" s="2"/>
      <c r="N185" s="2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2"/>
      <c r="AC185" s="2"/>
      <c r="AD185" s="2"/>
      <c r="AE185" s="2"/>
      <c r="AF185" s="2"/>
      <c r="AG185" s="1"/>
      <c r="AH185" s="2"/>
      <c r="AI185" s="2"/>
    </row>
    <row r="186" spans="1:35" ht="15.75" customHeight="1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2"/>
      <c r="L186" s="2"/>
      <c r="M186" s="2"/>
      <c r="N186" s="2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2"/>
      <c r="AC186" s="2"/>
      <c r="AD186" s="2"/>
      <c r="AE186" s="2"/>
      <c r="AF186" s="2"/>
      <c r="AG186" s="1"/>
      <c r="AH186" s="2"/>
      <c r="AI186" s="2"/>
    </row>
    <row r="187" spans="1:35" ht="15.75" customHeight="1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2"/>
      <c r="L187" s="2"/>
      <c r="M187" s="2"/>
      <c r="N187" s="2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2"/>
      <c r="AC187" s="2"/>
      <c r="AD187" s="2"/>
      <c r="AE187" s="2"/>
      <c r="AF187" s="2"/>
      <c r="AG187" s="1"/>
      <c r="AH187" s="2"/>
      <c r="AI187" s="2"/>
    </row>
    <row r="188" spans="1:35" ht="15.75" customHeight="1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2"/>
      <c r="L188" s="2"/>
      <c r="M188" s="2"/>
      <c r="N188" s="2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2"/>
      <c r="AC188" s="2"/>
      <c r="AD188" s="2"/>
      <c r="AE188" s="2"/>
      <c r="AF188" s="2"/>
      <c r="AG188" s="1"/>
      <c r="AH188" s="2"/>
      <c r="AI188" s="2"/>
    </row>
    <row r="189" spans="1:35" ht="15.75" customHeight="1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2"/>
      <c r="L189" s="2"/>
      <c r="M189" s="2"/>
      <c r="N189" s="2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2"/>
      <c r="AC189" s="2"/>
      <c r="AD189" s="2"/>
      <c r="AE189" s="2"/>
      <c r="AF189" s="2"/>
      <c r="AG189" s="1"/>
      <c r="AH189" s="2"/>
      <c r="AI189" s="2"/>
    </row>
    <row r="190" spans="1:35" ht="15.75" customHeight="1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2"/>
      <c r="L190" s="2"/>
      <c r="M190" s="2"/>
      <c r="N190" s="2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2"/>
      <c r="AC190" s="2"/>
      <c r="AD190" s="2"/>
      <c r="AE190" s="2"/>
      <c r="AF190" s="2"/>
      <c r="AG190" s="1"/>
      <c r="AH190" s="2"/>
      <c r="AI190" s="2"/>
    </row>
    <row r="191" spans="1:35" ht="15.75" customHeight="1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2"/>
      <c r="L191" s="2"/>
      <c r="M191" s="2"/>
      <c r="N191" s="2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2"/>
      <c r="AC191" s="2"/>
      <c r="AD191" s="2"/>
      <c r="AE191" s="2"/>
      <c r="AF191" s="2"/>
      <c r="AG191" s="1"/>
      <c r="AH191" s="2"/>
      <c r="AI191" s="2"/>
    </row>
    <row r="192" spans="1:35" ht="15.75" customHeight="1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2"/>
      <c r="L192" s="2"/>
      <c r="M192" s="2"/>
      <c r="N192" s="2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2"/>
      <c r="AC192" s="2"/>
      <c r="AD192" s="2"/>
      <c r="AE192" s="2"/>
      <c r="AF192" s="2"/>
      <c r="AG192" s="1"/>
      <c r="AH192" s="2"/>
      <c r="AI192" s="2"/>
    </row>
    <row r="193" spans="1:35" ht="15.75" customHeight="1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2"/>
      <c r="L193" s="2"/>
      <c r="M193" s="2"/>
      <c r="N193" s="2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2"/>
      <c r="AC193" s="2"/>
      <c r="AD193" s="2"/>
      <c r="AE193" s="2"/>
      <c r="AF193" s="2"/>
      <c r="AG193" s="1"/>
      <c r="AH193" s="2"/>
      <c r="AI193" s="2"/>
    </row>
    <row r="194" spans="1:35" ht="15.75" customHeight="1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2"/>
      <c r="L194" s="2"/>
      <c r="M194" s="2"/>
      <c r="N194" s="2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2"/>
      <c r="AC194" s="2"/>
      <c r="AD194" s="2"/>
      <c r="AE194" s="2"/>
      <c r="AF194" s="2"/>
      <c r="AG194" s="1"/>
      <c r="AH194" s="2"/>
      <c r="AI194" s="2"/>
    </row>
    <row r="195" spans="1:35" ht="15.75" customHeight="1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2"/>
      <c r="L195" s="2"/>
      <c r="M195" s="2"/>
      <c r="N195" s="2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2"/>
      <c r="AC195" s="2"/>
      <c r="AD195" s="2"/>
      <c r="AE195" s="2"/>
      <c r="AF195" s="2"/>
      <c r="AG195" s="1"/>
      <c r="AH195" s="2"/>
      <c r="AI195" s="2"/>
    </row>
    <row r="196" spans="1:35" ht="15.75" customHeight="1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2"/>
      <c r="L196" s="2"/>
      <c r="M196" s="2"/>
      <c r="N196" s="2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2"/>
      <c r="AC196" s="2"/>
      <c r="AD196" s="2"/>
      <c r="AE196" s="2"/>
      <c r="AF196" s="2"/>
      <c r="AG196" s="1"/>
      <c r="AH196" s="2"/>
      <c r="AI196" s="2"/>
    </row>
    <row r="197" spans="1:35" ht="15.75" customHeight="1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2"/>
      <c r="L197" s="2"/>
      <c r="M197" s="2"/>
      <c r="N197" s="2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2"/>
      <c r="AC197" s="2"/>
      <c r="AD197" s="2"/>
      <c r="AE197" s="2"/>
      <c r="AF197" s="2"/>
      <c r="AG197" s="1"/>
      <c r="AH197" s="2"/>
      <c r="AI197" s="2"/>
    </row>
    <row r="198" spans="1:35" ht="15.75" customHeight="1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2"/>
      <c r="L198" s="2"/>
      <c r="M198" s="2"/>
      <c r="N198" s="2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2"/>
      <c r="AC198" s="2"/>
      <c r="AD198" s="2"/>
      <c r="AE198" s="2"/>
      <c r="AF198" s="2"/>
      <c r="AG198" s="1"/>
      <c r="AH198" s="2"/>
      <c r="AI198" s="2"/>
    </row>
    <row r="199" spans="1:35" ht="15.75" customHeight="1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2"/>
      <c r="L199" s="2"/>
      <c r="M199" s="2"/>
      <c r="N199" s="2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2"/>
      <c r="AC199" s="2"/>
      <c r="AD199" s="2"/>
      <c r="AE199" s="2"/>
      <c r="AF199" s="2"/>
      <c r="AG199" s="1"/>
      <c r="AH199" s="2"/>
      <c r="AI199" s="2"/>
    </row>
    <row r="200" spans="1:35" ht="15.75" customHeight="1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2"/>
      <c r="L200" s="2"/>
      <c r="M200" s="2"/>
      <c r="N200" s="2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2"/>
      <c r="AC200" s="2"/>
      <c r="AD200" s="2"/>
      <c r="AE200" s="2"/>
      <c r="AF200" s="2"/>
      <c r="AG200" s="1"/>
      <c r="AH200" s="2"/>
      <c r="AI200" s="2"/>
    </row>
    <row r="201" spans="1:35" ht="15.75" customHeight="1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2"/>
      <c r="L201" s="2"/>
      <c r="M201" s="2"/>
      <c r="N201" s="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2"/>
      <c r="AC201" s="2"/>
      <c r="AD201" s="2"/>
      <c r="AE201" s="2"/>
      <c r="AF201" s="2"/>
      <c r="AG201" s="1"/>
      <c r="AH201" s="2"/>
      <c r="AI201" s="2"/>
    </row>
    <row r="202" spans="1:35" ht="15.75" customHeight="1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2"/>
      <c r="L202" s="2"/>
      <c r="M202" s="2"/>
      <c r="N202" s="2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2"/>
      <c r="AC202" s="2"/>
      <c r="AD202" s="2"/>
      <c r="AE202" s="2"/>
      <c r="AF202" s="2"/>
      <c r="AG202" s="1"/>
      <c r="AH202" s="2"/>
      <c r="AI202" s="2"/>
    </row>
    <row r="203" spans="1:35" ht="15.75" customHeight="1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2"/>
      <c r="L203" s="2"/>
      <c r="M203" s="2"/>
      <c r="N203" s="2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2"/>
      <c r="AC203" s="2"/>
      <c r="AD203" s="2"/>
      <c r="AE203" s="2"/>
      <c r="AF203" s="2"/>
      <c r="AG203" s="1"/>
      <c r="AH203" s="2"/>
      <c r="AI203" s="2"/>
    </row>
    <row r="204" spans="1:35" ht="15.75" customHeight="1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2"/>
      <c r="L204" s="2"/>
      <c r="M204" s="2"/>
      <c r="N204" s="2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2"/>
      <c r="AC204" s="2"/>
      <c r="AD204" s="2"/>
      <c r="AE204" s="2"/>
      <c r="AF204" s="2"/>
      <c r="AG204" s="1"/>
      <c r="AH204" s="2"/>
      <c r="AI204" s="2"/>
    </row>
    <row r="205" spans="1:35" ht="15.75" customHeight="1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2"/>
      <c r="L205" s="2"/>
      <c r="M205" s="2"/>
      <c r="N205" s="2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2"/>
      <c r="AC205" s="2"/>
      <c r="AD205" s="2"/>
      <c r="AE205" s="2"/>
      <c r="AF205" s="2"/>
      <c r="AG205" s="1"/>
      <c r="AH205" s="2"/>
      <c r="AI205" s="2"/>
    </row>
    <row r="206" spans="1:35" ht="15.75" customHeight="1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2"/>
      <c r="L206" s="2"/>
      <c r="M206" s="2"/>
      <c r="N206" s="2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2"/>
      <c r="AC206" s="2"/>
      <c r="AD206" s="2"/>
      <c r="AE206" s="2"/>
      <c r="AF206" s="2"/>
      <c r="AG206" s="1"/>
      <c r="AH206" s="2"/>
      <c r="AI206" s="2"/>
    </row>
    <row r="207" spans="1:35" ht="15.75" customHeight="1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2"/>
      <c r="L207" s="2"/>
      <c r="M207" s="2"/>
      <c r="N207" s="2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2"/>
      <c r="AC207" s="2"/>
      <c r="AD207" s="2"/>
      <c r="AE207" s="2"/>
      <c r="AF207" s="2"/>
      <c r="AG207" s="1"/>
      <c r="AH207" s="2"/>
      <c r="AI207" s="2"/>
    </row>
    <row r="208" spans="1:35" ht="15.75" customHeight="1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2"/>
      <c r="L208" s="2"/>
      <c r="M208" s="2"/>
      <c r="N208" s="2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2"/>
      <c r="AC208" s="2"/>
      <c r="AD208" s="2"/>
      <c r="AE208" s="2"/>
      <c r="AF208" s="2"/>
      <c r="AG208" s="1"/>
      <c r="AH208" s="2"/>
      <c r="AI208" s="2"/>
    </row>
    <row r="209" spans="1:35" ht="15.75" customHeight="1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2"/>
      <c r="L209" s="2"/>
      <c r="M209" s="2"/>
      <c r="N209" s="2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2"/>
      <c r="AC209" s="2"/>
      <c r="AD209" s="2"/>
      <c r="AE209" s="2"/>
      <c r="AF209" s="2"/>
      <c r="AG209" s="1"/>
      <c r="AH209" s="2"/>
      <c r="AI209" s="2"/>
    </row>
    <row r="210" spans="1:35" ht="15.75" customHeight="1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2"/>
      <c r="L210" s="2"/>
      <c r="M210" s="2"/>
      <c r="N210" s="2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2"/>
      <c r="AC210" s="2"/>
      <c r="AD210" s="2"/>
      <c r="AE210" s="2"/>
      <c r="AF210" s="2"/>
      <c r="AG210" s="1"/>
      <c r="AH210" s="2"/>
      <c r="AI210" s="2"/>
    </row>
    <row r="211" spans="1:35" ht="15.75" customHeight="1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2"/>
      <c r="L211" s="2"/>
      <c r="M211" s="2"/>
      <c r="N211" s="2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2"/>
      <c r="AC211" s="2"/>
      <c r="AD211" s="2"/>
      <c r="AE211" s="2"/>
      <c r="AF211" s="2"/>
      <c r="AG211" s="1"/>
      <c r="AH211" s="2"/>
      <c r="AI211" s="2"/>
    </row>
    <row r="212" spans="1:35" ht="15.75" customHeight="1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2"/>
      <c r="L212" s="2"/>
      <c r="M212" s="2"/>
      <c r="N212" s="2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2"/>
      <c r="AC212" s="2"/>
      <c r="AD212" s="2"/>
      <c r="AE212" s="2"/>
      <c r="AF212" s="2"/>
      <c r="AG212" s="1"/>
      <c r="AH212" s="2"/>
      <c r="AI212" s="2"/>
    </row>
    <row r="213" spans="1:35" ht="15.75" customHeight="1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2"/>
      <c r="L213" s="2"/>
      <c r="M213" s="2"/>
      <c r="N213" s="2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2"/>
      <c r="AC213" s="2"/>
      <c r="AD213" s="2"/>
      <c r="AE213" s="2"/>
      <c r="AF213" s="2"/>
      <c r="AG213" s="1"/>
      <c r="AH213" s="2"/>
      <c r="AI213" s="2"/>
    </row>
    <row r="214" spans="1:35" ht="15.75" customHeight="1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2"/>
      <c r="L214" s="2"/>
      <c r="M214" s="2"/>
      <c r="N214" s="2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2"/>
      <c r="AC214" s="2"/>
      <c r="AD214" s="2"/>
      <c r="AE214" s="2"/>
      <c r="AF214" s="2"/>
      <c r="AG214" s="1"/>
      <c r="AH214" s="2"/>
      <c r="AI214" s="2"/>
    </row>
    <row r="215" spans="1:35" ht="15.75" customHeight="1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2"/>
      <c r="L215" s="2"/>
      <c r="M215" s="2"/>
      <c r="N215" s="2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2"/>
      <c r="AC215" s="2"/>
      <c r="AD215" s="2"/>
      <c r="AE215" s="2"/>
      <c r="AF215" s="2"/>
      <c r="AG215" s="1"/>
      <c r="AH215" s="2"/>
      <c r="AI215" s="2"/>
    </row>
    <row r="216" spans="1:35" ht="15.75" customHeight="1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2"/>
      <c r="L216" s="2"/>
      <c r="M216" s="2"/>
      <c r="N216" s="2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2"/>
      <c r="AC216" s="2"/>
      <c r="AD216" s="2"/>
      <c r="AE216" s="2"/>
      <c r="AF216" s="2"/>
      <c r="AG216" s="1"/>
      <c r="AH216" s="2"/>
      <c r="AI216" s="2"/>
    </row>
    <row r="217" spans="1:35" ht="15.75" customHeight="1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2"/>
      <c r="L217" s="2"/>
      <c r="M217" s="2"/>
      <c r="N217" s="2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2"/>
      <c r="AC217" s="2"/>
      <c r="AD217" s="2"/>
      <c r="AE217" s="2"/>
      <c r="AF217" s="2"/>
      <c r="AG217" s="1"/>
      <c r="AH217" s="2"/>
      <c r="AI217" s="2"/>
    </row>
    <row r="218" spans="1:35" ht="15.75" customHeight="1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2"/>
      <c r="L218" s="2"/>
      <c r="M218" s="2"/>
      <c r="N218" s="2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2"/>
      <c r="AC218" s="2"/>
      <c r="AD218" s="2"/>
      <c r="AE218" s="2"/>
      <c r="AF218" s="2"/>
      <c r="AG218" s="1"/>
      <c r="AH218" s="2"/>
      <c r="AI218" s="2"/>
    </row>
    <row r="219" spans="1:35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3"/>
      <c r="L219" s="3"/>
      <c r="M219" s="3"/>
      <c r="N219" s="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3"/>
      <c r="AC219" s="3"/>
      <c r="AD219" s="3"/>
      <c r="AE219" s="3"/>
      <c r="AF219" s="3"/>
      <c r="AG219" s="1"/>
      <c r="AH219" s="3"/>
      <c r="AI219" s="3"/>
    </row>
    <row r="220" spans="1:35" ht="15.75" customHeight="1" x14ac:dyDescent="0.25">
      <c r="A220" s="3"/>
      <c r="B220" s="3"/>
      <c r="C220" s="1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5" ht="15.75" customHeight="1" x14ac:dyDescent="0.25">
      <c r="A221" s="3"/>
      <c r="B221" s="3"/>
      <c r="C221" s="1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5" ht="15.75" customHeight="1" x14ac:dyDescent="0.25">
      <c r="A222" s="3"/>
      <c r="B222" s="3"/>
      <c r="C222" s="1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5" ht="15.75" customHeight="1" x14ac:dyDescent="0.25">
      <c r="A223" s="3"/>
      <c r="B223" s="3"/>
      <c r="C223" s="1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5" ht="15.75" customHeight="1" x14ac:dyDescent="0.25">
      <c r="C224" s="3"/>
    </row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</sheetData>
  <autoFilter ref="E9:F38" xr:uid="{00000000-0001-0000-0300-000000000000}"/>
  <mergeCells count="15">
    <mergeCell ref="C10:C38"/>
    <mergeCell ref="C39:C72"/>
    <mergeCell ref="B4:AG4"/>
    <mergeCell ref="B5:AG5"/>
    <mergeCell ref="B6:AG6"/>
    <mergeCell ref="G98:AI98"/>
    <mergeCell ref="E98:F98"/>
    <mergeCell ref="C73:C96"/>
    <mergeCell ref="G8:N8"/>
    <mergeCell ref="O8:AF8"/>
    <mergeCell ref="AG8:AI8"/>
    <mergeCell ref="B7:C8"/>
    <mergeCell ref="E7:F8"/>
    <mergeCell ref="G7:AI7"/>
    <mergeCell ref="D7:D9"/>
  </mergeCells>
  <pageMargins left="0.25" right="0.25" top="0.75" bottom="0.75" header="0.3" footer="0.3"/>
  <pageSetup scale="4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B41C-C36C-4B28-B343-83CA07F6C912}">
  <sheetPr>
    <pageSetUpPr fitToPage="1"/>
  </sheetPr>
  <dimension ref="B2:P60"/>
  <sheetViews>
    <sheetView tabSelected="1" zoomScale="62" zoomScaleNormal="62" workbookViewId="0">
      <selection activeCell="Q13" sqref="Q13"/>
    </sheetView>
  </sheetViews>
  <sheetFormatPr baseColWidth="10" defaultRowHeight="15" x14ac:dyDescent="0.25"/>
  <cols>
    <col min="1" max="1" width="11.42578125" style="26" customWidth="1"/>
    <col min="2" max="16384" width="11.42578125" style="26"/>
  </cols>
  <sheetData>
    <row r="2" spans="2:16" ht="26.25" customHeight="1" x14ac:dyDescent="0.35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2:16" ht="29.25" x14ac:dyDescent="0.35">
      <c r="B3" s="50" t="s">
        <v>127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2:16" ht="29.25" x14ac:dyDescent="0.35">
      <c r="B4" s="51" t="s">
        <v>128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2:16" ht="22.5" x14ac:dyDescent="0.3">
      <c r="B5" s="49" t="s">
        <v>131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11" spans="2:16" x14ac:dyDescent="0.25">
      <c r="C11" s="26" t="s">
        <v>129</v>
      </c>
      <c r="D11" s="26" t="s">
        <v>130</v>
      </c>
    </row>
    <row r="12" spans="2:16" x14ac:dyDescent="0.25">
      <c r="B12" s="27" t="s">
        <v>120</v>
      </c>
      <c r="C12" s="28">
        <f>5+8+6</f>
        <v>19</v>
      </c>
      <c r="D12" s="28">
        <f>5+1+4</f>
        <v>10</v>
      </c>
      <c r="E12" s="29">
        <f>+C12+D12</f>
        <v>29</v>
      </c>
    </row>
    <row r="13" spans="2:16" x14ac:dyDescent="0.25">
      <c r="B13" s="27" t="s">
        <v>119</v>
      </c>
      <c r="C13" s="28">
        <f>3+8+11</f>
        <v>22</v>
      </c>
      <c r="D13" s="28">
        <f>5+3+4</f>
        <v>12</v>
      </c>
      <c r="E13" s="29">
        <f t="shared" ref="E13:E14" si="0">+C13+D13</f>
        <v>34</v>
      </c>
    </row>
    <row r="14" spans="2:16" x14ac:dyDescent="0.25">
      <c r="B14" s="27" t="s">
        <v>118</v>
      </c>
      <c r="C14" s="28">
        <f>7+4+5</f>
        <v>16</v>
      </c>
      <c r="D14" s="28">
        <f>3+2+3</f>
        <v>8</v>
      </c>
      <c r="E14" s="29">
        <f t="shared" si="0"/>
        <v>24</v>
      </c>
    </row>
    <row r="15" spans="2:16" x14ac:dyDescent="0.25">
      <c r="C15" s="28">
        <f>SUM(C12:C14)</f>
        <v>57</v>
      </c>
      <c r="D15" s="28">
        <f>SUM(D12:D14)</f>
        <v>30</v>
      </c>
    </row>
    <row r="49" spans="2:16" ht="29.25" x14ac:dyDescent="0.35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2:16" ht="29.25" x14ac:dyDescent="0.35"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</row>
    <row r="51" spans="2:16" ht="22.5" x14ac:dyDescent="0.3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</row>
    <row r="57" spans="2:16" x14ac:dyDescent="0.25">
      <c r="B57" s="27"/>
      <c r="C57" s="28"/>
      <c r="D57" s="28"/>
    </row>
    <row r="58" spans="2:16" x14ac:dyDescent="0.25">
      <c r="B58" s="27"/>
      <c r="C58" s="28"/>
      <c r="D58" s="28"/>
    </row>
    <row r="59" spans="2:16" x14ac:dyDescent="0.25">
      <c r="B59" s="27"/>
      <c r="C59" s="28"/>
      <c r="D59" s="28"/>
    </row>
    <row r="60" spans="2:16" x14ac:dyDescent="0.25">
      <c r="C60" s="28"/>
      <c r="D60" s="28"/>
    </row>
  </sheetData>
  <mergeCells count="7">
    <mergeCell ref="B51:P51"/>
    <mergeCell ref="B2:L2"/>
    <mergeCell ref="B3:P3"/>
    <mergeCell ref="B4:P4"/>
    <mergeCell ref="B5:P5"/>
    <mergeCell ref="B49:P49"/>
    <mergeCell ref="B50:P50"/>
  </mergeCells>
  <phoneticPr fontId="17" type="noConversion"/>
  <pageMargins left="0.7" right="0.7" top="0.75" bottom="0.75" header="0.3" footer="0.3"/>
  <pageSetup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14340-8818-4375-AF18-DE58C799684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Evaluaciones Psicológicas</vt:lpstr>
      <vt:lpstr>Gráfica 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2023-01-05T20:44:04Z</cp:lastPrinted>
  <dcterms:created xsi:type="dcterms:W3CDTF">2022-12-31T20:04:36Z</dcterms:created>
  <dcterms:modified xsi:type="dcterms:W3CDTF">2023-01-05T20:44:12Z</dcterms:modified>
</cp:coreProperties>
</file>