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4_octubre - diciembre 2022\"/>
    </mc:Choice>
  </mc:AlternateContent>
  <xr:revisionPtr revIDLastSave="0" documentId="13_ncr:1_{FF10329B-8563-48C7-846D-19BC6E4D077F}" xr6:coauthVersionLast="47" xr6:coauthVersionMax="47" xr10:uidLastSave="{00000000-0000-0000-0000-000000000000}"/>
  <bookViews>
    <workbookView xWindow="-120" yWindow="-120" windowWidth="29040" windowHeight="15720" xr2:uid="{AA860954-ADEC-4DEB-B162-0C3619D8E48E}"/>
  </bookViews>
  <sheets>
    <sheet name="Tanatología" sheetId="1" r:id="rId1"/>
    <sheet name="Gráf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C16" i="2"/>
  <c r="E15" i="2"/>
  <c r="E14" i="2"/>
  <c r="E13" i="2"/>
  <c r="Q78" i="1"/>
  <c r="H78" i="1"/>
  <c r="F78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B10" i="1"/>
  <c r="E16" i="2" l="1"/>
</calcChain>
</file>

<file path=xl/sharedStrings.xml><?xml version="1.0" encoding="utf-8"?>
<sst xmlns="http://schemas.openxmlformats.org/spreadsheetml/2006/main" count="106" uniqueCount="65">
  <si>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</si>
  <si>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octubre</t>
  </si>
  <si>
    <t xml:space="preserve">Comunidad </t>
  </si>
  <si>
    <t>No.</t>
  </si>
  <si>
    <t xml:space="preserve">Nombre completo </t>
  </si>
  <si>
    <t xml:space="preserve">Edad </t>
  </si>
  <si>
    <t xml:space="preserve">Femenino </t>
  </si>
  <si>
    <t xml:space="preserve">Masculino </t>
  </si>
  <si>
    <t>Valle de banderas</t>
  </si>
  <si>
    <t>San Vicente</t>
  </si>
  <si>
    <t>San Jose</t>
  </si>
  <si>
    <t>Valle Dorado</t>
  </si>
  <si>
    <t>Jarretaderas</t>
  </si>
  <si>
    <t>Jardines del sol</t>
  </si>
  <si>
    <t>San Juan</t>
  </si>
  <si>
    <t xml:space="preserve">Primera vez </t>
  </si>
  <si>
    <t xml:space="preserve">Subsecuente </t>
  </si>
  <si>
    <t>Maria Elena Jimenez Segobiano</t>
  </si>
  <si>
    <t xml:space="preserve">Leylanni Amerin Briseño Garcia </t>
  </si>
  <si>
    <t>Martha Leticia Rosales C.</t>
  </si>
  <si>
    <t>Sugey Amairany Soto Zuria</t>
  </si>
  <si>
    <t>Carmen Elizabeth Corona Mendez</t>
  </si>
  <si>
    <t xml:space="preserve">Joaquin Serratos Sanchez </t>
  </si>
  <si>
    <t>Dalila Angelica Gonzalez Meza</t>
  </si>
  <si>
    <t>Guillermo De La Cruz Madrigal</t>
  </si>
  <si>
    <t>Manuel Elisea Hernandez</t>
  </si>
  <si>
    <t>Claudia Medina Gaytan</t>
  </si>
  <si>
    <t>Alma Lilia Espinoza Sanchez</t>
  </si>
  <si>
    <t>Maria Guadalupe Chavez Gomez</t>
  </si>
  <si>
    <t xml:space="preserve">Bucerias </t>
  </si>
  <si>
    <t>Gladys Estefani Araujo Ayon</t>
  </si>
  <si>
    <t>Maria Alejandra Ayon Alvarez</t>
  </si>
  <si>
    <t xml:space="preserve">Maria Elena Jimenez Segobiano </t>
  </si>
  <si>
    <t>Joaquin Serratos Sanchez</t>
  </si>
  <si>
    <t xml:space="preserve">Leylani Amerin Briseño Garcia </t>
  </si>
  <si>
    <t xml:space="preserve">Carmen Elizabeth Corona Mendez </t>
  </si>
  <si>
    <t>Gloria Andrea Ramirez Fregoso</t>
  </si>
  <si>
    <t>Brando Raul Alejo Cruz</t>
  </si>
  <si>
    <t>Brenda Judith Valencia Ortega</t>
  </si>
  <si>
    <t>Claudia Lucia Medina Gaytan</t>
  </si>
  <si>
    <t>Cesario de la O Casillas</t>
  </si>
  <si>
    <t>Palma Real</t>
  </si>
  <si>
    <t>Claudia Lucia  Medina Gaytan</t>
  </si>
  <si>
    <t>Cesareo de la O Casillas</t>
  </si>
  <si>
    <t>Carmen Elizabeth Corona Medina</t>
  </si>
  <si>
    <t>Dalia Angelica Gonzalez</t>
  </si>
  <si>
    <t>noviembre</t>
  </si>
  <si>
    <t>diciembre</t>
  </si>
  <si>
    <t>Género</t>
  </si>
  <si>
    <t>Fraccionamiento</t>
  </si>
  <si>
    <t>mes</t>
  </si>
  <si>
    <t xml:space="preserve">octubre </t>
  </si>
  <si>
    <t>C.S.G.M.</t>
  </si>
  <si>
    <t>B.R.A.C.</t>
  </si>
  <si>
    <t>Atención</t>
  </si>
  <si>
    <t>Edad promedio</t>
  </si>
  <si>
    <t xml:space="preserve">SMDIF BAHÍA DE BANDERAS </t>
  </si>
  <si>
    <t xml:space="preserve">mujeres </t>
  </si>
  <si>
    <t xml:space="preserve">hombres </t>
  </si>
  <si>
    <t xml:space="preserve"> a través de grupos de apoyo en Tanatología </t>
  </si>
  <si>
    <t xml:space="preserve">Gráfica por género del servicio de atenciones </t>
  </si>
  <si>
    <t>periodo: octubre - diciembre, 2022</t>
  </si>
  <si>
    <t>Listado de beneficiarios en sesiones grupales en Tanatología</t>
  </si>
  <si>
    <t xml:space="preserve">  Coordinación de Psicología</t>
  </si>
  <si>
    <t>Sistema Municipal DIF Bahía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</si>
</sst>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"/>
  </numFmts>
  <fonts count="13" x14ac:knownFonts="1">
    <font>
      <sz val="11"/>
      <color rgb="FF000000"/>
      <name val="Calibri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2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4"/>
      <color rgb="FF990033"/>
      <name val="Century Gothic"/>
      <family val="2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medium">
        <color indexed="64"/>
      </top>
      <bottom style="thin">
        <color rgb="FFBFBFBF"/>
      </bottom>
      <diagonal/>
    </border>
    <border>
      <left style="thin">
        <color rgb="FFBFBFBF"/>
      </left>
      <right/>
      <top style="medium">
        <color indexed="64"/>
      </top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textRotation="90"/>
    </xf>
    <xf numFmtId="0" fontId="1" fillId="8" borderId="1" xfId="0" applyFont="1" applyFill="1" applyBorder="1" applyAlignment="1">
      <alignment horizontal="center" textRotation="90" wrapText="1"/>
    </xf>
    <xf numFmtId="0" fontId="5" fillId="8" borderId="1" xfId="0" applyFont="1" applyFill="1" applyBorder="1" applyAlignment="1">
      <alignment horizontal="center" textRotation="90"/>
    </xf>
    <xf numFmtId="0" fontId="4" fillId="3" borderId="0" xfId="0" applyFont="1" applyFill="1"/>
    <xf numFmtId="0" fontId="7" fillId="4" borderId="0" xfId="0" applyFont="1" applyFill="1" applyAlignment="1">
      <alignment vertical="center"/>
    </xf>
    <xf numFmtId="0" fontId="8" fillId="4" borderId="0" xfId="1" applyFill="1"/>
    <xf numFmtId="0" fontId="8" fillId="4" borderId="0" xfId="1" applyFill="1" applyAlignment="1">
      <alignment horizontal="right"/>
    </xf>
    <xf numFmtId="0" fontId="8" fillId="4" borderId="0" xfId="1" applyFill="1" applyAlignment="1">
      <alignment horizontal="center"/>
    </xf>
    <xf numFmtId="0" fontId="8" fillId="4" borderId="0" xfId="1" applyFill="1" applyAlignment="1">
      <alignment horizontal="left"/>
    </xf>
    <xf numFmtId="0" fontId="4" fillId="8" borderId="3" xfId="0" applyFont="1" applyFill="1" applyBorder="1" applyAlignment="1">
      <alignment vertical="center"/>
    </xf>
    <xf numFmtId="1" fontId="1" fillId="7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1" fontId="4" fillId="3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textRotation="90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 textRotation="255"/>
    </xf>
    <xf numFmtId="164" fontId="3" fillId="7" borderId="9" xfId="0" applyNumberFormat="1" applyFont="1" applyFill="1" applyBorder="1" applyAlignment="1">
      <alignment horizontal="center" vertical="center" textRotation="255"/>
    </xf>
    <xf numFmtId="164" fontId="3" fillId="7" borderId="3" xfId="0" applyNumberFormat="1" applyFont="1" applyFill="1" applyBorder="1" applyAlignment="1">
      <alignment horizontal="center" vertical="center" textRotation="255"/>
    </xf>
    <xf numFmtId="0" fontId="3" fillId="7" borderId="3" xfId="0" applyFont="1" applyFill="1" applyBorder="1" applyAlignment="1">
      <alignment horizontal="center" vertical="center" textRotation="255"/>
    </xf>
    <xf numFmtId="0" fontId="3" fillId="7" borderId="1" xfId="0" applyFont="1" applyFill="1" applyBorder="1" applyAlignment="1">
      <alignment horizontal="center" vertical="center" textRotation="255"/>
    </xf>
    <xf numFmtId="0" fontId="3" fillId="7" borderId="9" xfId="0" applyFont="1" applyFill="1" applyBorder="1" applyAlignment="1">
      <alignment horizontal="center" vertical="center" textRotation="255"/>
    </xf>
    <xf numFmtId="0" fontId="4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11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7" borderId="3" xfId="0" applyFont="1" applyFill="1" applyBorder="1" applyAlignment="1">
      <alignment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vertical="center"/>
    </xf>
  </cellXfs>
  <cellStyles count="2">
    <cellStyle name="Normal" xfId="0" builtinId="0"/>
    <cellStyle name="Normal 2" xfId="1" xr:uid="{21370A71-1B97-4169-B765-9C8649280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'!$B$13:$B$15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'!$C$13:$C$15</c:f>
              <c:numCache>
                <c:formatCode>General</c:formatCode>
                <c:ptCount val="3"/>
                <c:pt idx="0">
                  <c:v>13</c:v>
                </c:pt>
                <c:pt idx="1">
                  <c:v>21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3-41A6-8CFF-DF57CCBBABDF}"/>
            </c:ext>
          </c:extLst>
        </c:ser>
        <c:ser>
          <c:idx val="1"/>
          <c:order val="1"/>
          <c:tx>
            <c:strRef>
              <c:f>'Gráfica '!$D$12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'!$B$13:$B$15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'!$D$13:$D$15</c:f>
              <c:numCache>
                <c:formatCode>General</c:formatCode>
                <c:ptCount val="3"/>
                <c:pt idx="0">
                  <c:v>7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33-41A6-8CFF-DF57CCBBA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2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5.5999887982677014E-2"/>
              <c:y val="0.303442150443441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1</xdr:row>
      <xdr:rowOff>114301</xdr:rowOff>
    </xdr:from>
    <xdr:ext cx="752475" cy="933449"/>
    <xdr:pic>
      <xdr:nvPicPr>
        <xdr:cNvPr id="2" name="Imagen 1">
          <a:extLst>
            <a:ext uri="{FF2B5EF4-FFF2-40B4-BE49-F238E27FC236}">
              <a16:creationId xmlns:a16="http://schemas.microsoft.com/office/drawing/2014/main" id="{1AF2531B-0E7D-4C94-A7FB-1906276896C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047750" y="304801"/>
          <a:ext cx="752475" cy="9334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346449</xdr:colOff>
      <xdr:row>6</xdr:row>
      <xdr:rowOff>37456</xdr:rowOff>
    </xdr:from>
    <xdr:to>
      <xdr:col>15</xdr:col>
      <xdr:colOff>108241</xdr:colOff>
      <xdr:row>44</xdr:row>
      <xdr:rowOff>168993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2852DE-01E3-4DD6-8D5E-CE93165F1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78212</xdr:colOff>
      <xdr:row>2</xdr:row>
      <xdr:rowOff>120807</xdr:rowOff>
    </xdr:from>
    <xdr:ext cx="1043420" cy="1363807"/>
    <xdr:pic>
      <xdr:nvPicPr>
        <xdr:cNvPr id="3" name="Imagen 2">
          <a:extLst>
            <a:ext uri="{FF2B5EF4-FFF2-40B4-BE49-F238E27FC236}">
              <a16:creationId xmlns:a16="http://schemas.microsoft.com/office/drawing/2014/main" id="{06715BF0-3482-4AB9-86C2-D22861AD58A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614502" y="643146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2A263-F814-4458-9E9D-A19921B94F9F}">
  <sheetPr>
    <tabColor rgb="FF171616"/>
    <pageSetUpPr fitToPage="1"/>
  </sheetPr>
  <dimension ref="A1:AD985"/>
  <sheetViews>
    <sheetView tabSelected="1" workbookViewId="0">
      <selection activeCell="D7" sqref="D7:D8"/>
    </sheetView>
  </sheetViews>
  <sheetFormatPr baseColWidth="10" defaultColWidth="14.42578125" defaultRowHeight="15" customHeight="1" x14ac:dyDescent="0.25"/>
  <cols>
    <col min="1" max="1" width="11.42578125" style="3" customWidth="1"/>
    <col min="2" max="2" width="5.7109375" style="3" customWidth="1"/>
    <col min="3" max="3" width="5.7109375" style="11" customWidth="1"/>
    <col min="4" max="4" width="33.42578125" style="3" bestFit="1" customWidth="1"/>
    <col min="5" max="18" width="5.7109375" style="3" customWidth="1"/>
    <col min="19" max="27" width="11.42578125" style="3" customWidth="1"/>
    <col min="28" max="16384" width="14.42578125" style="3"/>
  </cols>
  <sheetData>
    <row r="1" spans="1:30" x14ac:dyDescent="0.25">
      <c r="A1" s="1" t="s">
        <v>0</v>
      </c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30" x14ac:dyDescent="0.25">
      <c r="A2" s="1"/>
      <c r="B2" s="1"/>
      <c r="C2" s="1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0" ht="24.95" customHeight="1" x14ac:dyDescent="0.25">
      <c r="A3" s="1"/>
      <c r="B3" s="46" t="s">
        <v>64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1"/>
      <c r="T3" s="1"/>
      <c r="U3" s="1"/>
      <c r="V3" s="1"/>
      <c r="W3" s="1"/>
      <c r="X3" s="1"/>
      <c r="Y3" s="1"/>
      <c r="Z3" s="1"/>
    </row>
    <row r="4" spans="1:30" ht="17.25" customHeight="1" x14ac:dyDescent="0.25">
      <c r="A4" s="1"/>
      <c r="B4" s="73" t="s">
        <v>63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1"/>
      <c r="T4" s="1"/>
      <c r="U4" s="1"/>
      <c r="V4" s="1"/>
      <c r="W4" s="1"/>
      <c r="X4" s="1"/>
      <c r="Y4" s="1"/>
      <c r="Z4" s="1"/>
    </row>
    <row r="5" spans="1:30" ht="22.5" customHeight="1" x14ac:dyDescent="0.25">
      <c r="A5" s="1"/>
      <c r="B5" s="48" t="s">
        <v>62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1"/>
      <c r="T5" s="1"/>
      <c r="U5" s="1"/>
      <c r="V5" s="1"/>
      <c r="W5" s="1"/>
      <c r="X5" s="1"/>
      <c r="Y5" s="1"/>
      <c r="Z5" s="1"/>
    </row>
    <row r="6" spans="1:30" ht="9" customHeight="1" thickBot="1" x14ac:dyDescent="0.3">
      <c r="A6" s="1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"/>
      <c r="T6" s="1"/>
      <c r="U6" s="1"/>
      <c r="V6" s="1"/>
      <c r="W6" s="1"/>
      <c r="X6" s="1"/>
      <c r="Y6" s="1"/>
      <c r="Z6" s="1"/>
    </row>
    <row r="7" spans="1:30" ht="20.100000000000001" customHeight="1" x14ac:dyDescent="0.25">
      <c r="A7" s="1"/>
      <c r="B7" s="44" t="s">
        <v>3</v>
      </c>
      <c r="C7" s="41" t="s">
        <v>50</v>
      </c>
      <c r="D7" s="41" t="s">
        <v>4</v>
      </c>
      <c r="E7" s="41" t="s">
        <v>5</v>
      </c>
      <c r="F7" s="16" t="s">
        <v>48</v>
      </c>
      <c r="G7" s="16"/>
      <c r="H7" s="41" t="s">
        <v>49</v>
      </c>
      <c r="I7" s="41"/>
      <c r="J7" s="41"/>
      <c r="K7" s="42" t="s">
        <v>2</v>
      </c>
      <c r="L7" s="42"/>
      <c r="M7" s="42"/>
      <c r="N7" s="42"/>
      <c r="O7" s="42"/>
      <c r="P7" s="42"/>
      <c r="Q7" s="29" t="s">
        <v>54</v>
      </c>
      <c r="R7" s="30"/>
      <c r="S7" s="1"/>
      <c r="T7" s="1"/>
      <c r="U7" s="1"/>
      <c r="V7" s="1"/>
      <c r="W7" s="1"/>
      <c r="X7" s="1"/>
      <c r="Y7" s="1"/>
      <c r="Z7" s="1"/>
    </row>
    <row r="8" spans="1:30" ht="89.25" x14ac:dyDescent="0.25">
      <c r="A8" s="1"/>
      <c r="B8" s="45"/>
      <c r="C8" s="43"/>
      <c r="D8" s="43"/>
      <c r="E8" s="43"/>
      <c r="F8" s="7" t="s">
        <v>6</v>
      </c>
      <c r="G8" s="7" t="s">
        <v>7</v>
      </c>
      <c r="H8" s="8" t="s">
        <v>11</v>
      </c>
      <c r="I8" s="8" t="s">
        <v>13</v>
      </c>
      <c r="J8" s="8" t="s">
        <v>41</v>
      </c>
      <c r="K8" s="8" t="s">
        <v>8</v>
      </c>
      <c r="L8" s="8" t="s">
        <v>9</v>
      </c>
      <c r="M8" s="8" t="s">
        <v>10</v>
      </c>
      <c r="N8" s="8" t="s">
        <v>12</v>
      </c>
      <c r="O8" s="8" t="s">
        <v>14</v>
      </c>
      <c r="P8" s="8" t="s">
        <v>29</v>
      </c>
      <c r="Q8" s="9" t="s">
        <v>15</v>
      </c>
      <c r="R8" s="28" t="s">
        <v>16</v>
      </c>
      <c r="S8" s="1"/>
      <c r="T8" s="1"/>
      <c r="U8" s="1"/>
      <c r="V8" s="1"/>
      <c r="W8" s="1"/>
      <c r="X8" s="1"/>
      <c r="Y8" s="1"/>
      <c r="Z8" s="1"/>
    </row>
    <row r="9" spans="1:30" ht="23.1" customHeight="1" x14ac:dyDescent="0.25">
      <c r="A9" s="5"/>
      <c r="B9" s="17">
        <v>1</v>
      </c>
      <c r="C9" s="35" t="s">
        <v>51</v>
      </c>
      <c r="D9" s="53" t="s">
        <v>17</v>
      </c>
      <c r="E9" s="54">
        <v>55</v>
      </c>
      <c r="F9" s="54">
        <v>1</v>
      </c>
      <c r="G9" s="53"/>
      <c r="H9" s="54"/>
      <c r="I9" s="53"/>
      <c r="J9" s="53"/>
      <c r="K9" s="53"/>
      <c r="L9" s="54">
        <v>1</v>
      </c>
      <c r="M9" s="54"/>
      <c r="N9" s="54"/>
      <c r="O9" s="53"/>
      <c r="P9" s="6"/>
      <c r="Q9" s="53"/>
      <c r="R9" s="55"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3.1" customHeight="1" x14ac:dyDescent="0.25">
      <c r="A10" s="5"/>
      <c r="B10" s="18">
        <f t="shared" ref="B10:B73" si="0">+B9+1</f>
        <v>2</v>
      </c>
      <c r="C10" s="35"/>
      <c r="D10" s="53" t="s">
        <v>18</v>
      </c>
      <c r="E10" s="56">
        <v>22</v>
      </c>
      <c r="F10" s="56">
        <v>1</v>
      </c>
      <c r="G10" s="57"/>
      <c r="H10" s="56"/>
      <c r="I10" s="57"/>
      <c r="J10" s="57"/>
      <c r="K10" s="56"/>
      <c r="L10" s="56"/>
      <c r="M10" s="56">
        <v>1</v>
      </c>
      <c r="N10" s="56"/>
      <c r="O10" s="57"/>
      <c r="P10" s="6"/>
      <c r="Q10" s="57"/>
      <c r="R10" s="58"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23.1" customHeight="1" x14ac:dyDescent="0.25">
      <c r="A11" s="5"/>
      <c r="B11" s="18">
        <f t="shared" si="0"/>
        <v>3</v>
      </c>
      <c r="C11" s="35"/>
      <c r="D11" s="53" t="s">
        <v>19</v>
      </c>
      <c r="E11" s="54">
        <v>59</v>
      </c>
      <c r="F11" s="54">
        <v>1</v>
      </c>
      <c r="G11" s="53"/>
      <c r="H11" s="54"/>
      <c r="I11" s="53"/>
      <c r="J11" s="53"/>
      <c r="K11" s="54"/>
      <c r="L11" s="54">
        <v>1</v>
      </c>
      <c r="M11" s="54"/>
      <c r="N11" s="54"/>
      <c r="O11" s="53"/>
      <c r="P11" s="6"/>
      <c r="Q11" s="53"/>
      <c r="R11" s="55"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23.1" customHeight="1" x14ac:dyDescent="0.25">
      <c r="A12" s="5"/>
      <c r="B12" s="18">
        <f t="shared" si="0"/>
        <v>4</v>
      </c>
      <c r="C12" s="35"/>
      <c r="D12" s="57" t="s">
        <v>20</v>
      </c>
      <c r="E12" s="56">
        <v>10</v>
      </c>
      <c r="F12" s="56">
        <v>1</v>
      </c>
      <c r="G12" s="57"/>
      <c r="H12" s="56"/>
      <c r="I12" s="57"/>
      <c r="J12" s="57"/>
      <c r="K12" s="56"/>
      <c r="L12" s="56">
        <v>1</v>
      </c>
      <c r="M12" s="56"/>
      <c r="N12" s="56"/>
      <c r="O12" s="57"/>
      <c r="P12" s="6"/>
      <c r="Q12" s="57"/>
      <c r="R12" s="58"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3.1" customHeight="1" x14ac:dyDescent="0.25">
      <c r="A13" s="5"/>
      <c r="B13" s="18">
        <f t="shared" si="0"/>
        <v>5</v>
      </c>
      <c r="C13" s="35"/>
      <c r="D13" s="53" t="s">
        <v>17</v>
      </c>
      <c r="E13" s="54">
        <v>55</v>
      </c>
      <c r="F13" s="54">
        <v>1</v>
      </c>
      <c r="G13" s="53"/>
      <c r="H13" s="54"/>
      <c r="I13" s="53"/>
      <c r="J13" s="53"/>
      <c r="K13" s="53"/>
      <c r="L13" s="54">
        <v>1</v>
      </c>
      <c r="M13" s="54"/>
      <c r="N13" s="54"/>
      <c r="O13" s="53"/>
      <c r="P13" s="6"/>
      <c r="Q13" s="53"/>
      <c r="R13" s="55"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23.1" customHeight="1" x14ac:dyDescent="0.25">
      <c r="A14" s="5"/>
      <c r="B14" s="18">
        <f t="shared" si="0"/>
        <v>6</v>
      </c>
      <c r="C14" s="35"/>
      <c r="D14" s="59" t="s">
        <v>21</v>
      </c>
      <c r="E14" s="60">
        <v>41</v>
      </c>
      <c r="F14" s="60">
        <v>1</v>
      </c>
      <c r="G14" s="59"/>
      <c r="H14" s="60">
        <v>1</v>
      </c>
      <c r="I14" s="59"/>
      <c r="J14" s="59"/>
      <c r="K14" s="59"/>
      <c r="L14" s="59"/>
      <c r="M14" s="59"/>
      <c r="N14" s="59"/>
      <c r="O14" s="59"/>
      <c r="P14" s="6"/>
      <c r="Q14" s="59"/>
      <c r="R14" s="61"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23.1" customHeight="1" x14ac:dyDescent="0.25">
      <c r="A15" s="5"/>
      <c r="B15" s="18">
        <f t="shared" si="0"/>
        <v>7</v>
      </c>
      <c r="C15" s="35"/>
      <c r="D15" s="53" t="s">
        <v>18</v>
      </c>
      <c r="E15" s="56">
        <v>22</v>
      </c>
      <c r="F15" s="56">
        <v>1</v>
      </c>
      <c r="G15" s="57"/>
      <c r="H15" s="56"/>
      <c r="I15" s="57"/>
      <c r="J15" s="57"/>
      <c r="K15" s="56"/>
      <c r="L15" s="56"/>
      <c r="M15" s="56">
        <v>1</v>
      </c>
      <c r="N15" s="56"/>
      <c r="O15" s="57"/>
      <c r="P15" s="6"/>
      <c r="Q15" s="57"/>
      <c r="R15" s="58"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23.1" customHeight="1" x14ac:dyDescent="0.25">
      <c r="A16" s="5"/>
      <c r="B16" s="18">
        <f t="shared" si="0"/>
        <v>8</v>
      </c>
      <c r="C16" s="35"/>
      <c r="D16" s="57" t="s">
        <v>22</v>
      </c>
      <c r="E16" s="56">
        <v>50</v>
      </c>
      <c r="F16" s="56"/>
      <c r="G16" s="57">
        <v>1</v>
      </c>
      <c r="H16" s="56"/>
      <c r="I16" s="57">
        <v>1</v>
      </c>
      <c r="J16" s="57"/>
      <c r="K16" s="56"/>
      <c r="L16" s="56"/>
      <c r="M16" s="56"/>
      <c r="N16" s="56"/>
      <c r="O16" s="57"/>
      <c r="P16" s="6"/>
      <c r="Q16" s="57">
        <v>1</v>
      </c>
      <c r="R16" s="58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ht="23.1" customHeight="1" x14ac:dyDescent="0.25">
      <c r="A17" s="5"/>
      <c r="B17" s="18">
        <f t="shared" si="0"/>
        <v>9</v>
      </c>
      <c r="C17" s="35"/>
      <c r="D17" s="53" t="s">
        <v>22</v>
      </c>
      <c r="E17" s="54">
        <v>50</v>
      </c>
      <c r="F17" s="54"/>
      <c r="G17" s="53">
        <v>1</v>
      </c>
      <c r="H17" s="54"/>
      <c r="I17" s="53">
        <v>1</v>
      </c>
      <c r="J17" s="53"/>
      <c r="K17" s="54"/>
      <c r="L17" s="54"/>
      <c r="M17" s="54"/>
      <c r="N17" s="54"/>
      <c r="O17" s="53"/>
      <c r="P17" s="6"/>
      <c r="Q17" s="53"/>
      <c r="R17" s="55"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23.1" customHeight="1" x14ac:dyDescent="0.25">
      <c r="A18" s="5"/>
      <c r="B18" s="18">
        <f t="shared" si="0"/>
        <v>10</v>
      </c>
      <c r="C18" s="35"/>
      <c r="D18" s="57" t="s">
        <v>18</v>
      </c>
      <c r="E18" s="56">
        <v>22</v>
      </c>
      <c r="F18" s="56">
        <v>1</v>
      </c>
      <c r="G18" s="57"/>
      <c r="H18" s="56"/>
      <c r="I18" s="57"/>
      <c r="J18" s="57"/>
      <c r="K18" s="56"/>
      <c r="L18" s="56"/>
      <c r="M18" s="56">
        <v>1</v>
      </c>
      <c r="N18" s="56"/>
      <c r="O18" s="57"/>
      <c r="P18" s="6"/>
      <c r="Q18" s="57"/>
      <c r="R18" s="58"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23.1" customHeight="1" x14ac:dyDescent="0.25">
      <c r="A19" s="5"/>
      <c r="B19" s="18">
        <f t="shared" si="0"/>
        <v>11</v>
      </c>
      <c r="C19" s="35"/>
      <c r="D19" s="53" t="s">
        <v>23</v>
      </c>
      <c r="E19" s="54">
        <v>49</v>
      </c>
      <c r="F19" s="54">
        <v>1</v>
      </c>
      <c r="G19" s="53"/>
      <c r="H19" s="54"/>
      <c r="I19" s="53"/>
      <c r="J19" s="53"/>
      <c r="K19" s="54"/>
      <c r="L19" s="54">
        <v>1</v>
      </c>
      <c r="M19" s="54"/>
      <c r="N19" s="54"/>
      <c r="O19" s="53"/>
      <c r="P19" s="6"/>
      <c r="Q19" s="53">
        <v>1</v>
      </c>
      <c r="R19" s="5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23.1" customHeight="1" x14ac:dyDescent="0.25">
      <c r="A20" s="5"/>
      <c r="B20" s="18">
        <f t="shared" si="0"/>
        <v>12</v>
      </c>
      <c r="C20" s="35"/>
      <c r="D20" s="57" t="s">
        <v>24</v>
      </c>
      <c r="E20" s="56">
        <v>35</v>
      </c>
      <c r="F20" s="56"/>
      <c r="G20" s="57">
        <v>1</v>
      </c>
      <c r="H20" s="56"/>
      <c r="I20" s="57"/>
      <c r="J20" s="57"/>
      <c r="K20" s="56">
        <v>1</v>
      </c>
      <c r="L20" s="56"/>
      <c r="M20" s="56"/>
      <c r="N20" s="56"/>
      <c r="O20" s="57"/>
      <c r="P20" s="6"/>
      <c r="Q20" s="57">
        <v>1</v>
      </c>
      <c r="R20" s="58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23.1" customHeight="1" x14ac:dyDescent="0.25">
      <c r="A21" s="5"/>
      <c r="B21" s="18">
        <f t="shared" si="0"/>
        <v>13</v>
      </c>
      <c r="C21" s="35"/>
      <c r="D21" s="53" t="s">
        <v>52</v>
      </c>
      <c r="E21" s="54">
        <v>6</v>
      </c>
      <c r="F21" s="54"/>
      <c r="G21" s="53">
        <v>1</v>
      </c>
      <c r="H21" s="54"/>
      <c r="I21" s="53"/>
      <c r="J21" s="53"/>
      <c r="K21" s="54"/>
      <c r="L21" s="54">
        <v>1</v>
      </c>
      <c r="M21" s="54"/>
      <c r="N21" s="54"/>
      <c r="O21" s="53"/>
      <c r="P21" s="6"/>
      <c r="Q21" s="53">
        <v>1</v>
      </c>
      <c r="R21" s="5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23.1" customHeight="1" x14ac:dyDescent="0.25">
      <c r="A22" s="5"/>
      <c r="B22" s="18">
        <f t="shared" si="0"/>
        <v>14</v>
      </c>
      <c r="C22" s="35"/>
      <c r="D22" s="57" t="s">
        <v>25</v>
      </c>
      <c r="E22" s="56">
        <v>41</v>
      </c>
      <c r="F22" s="56"/>
      <c r="G22" s="57">
        <v>1</v>
      </c>
      <c r="H22" s="56"/>
      <c r="I22" s="57"/>
      <c r="J22" s="57"/>
      <c r="K22" s="56"/>
      <c r="L22" s="56">
        <v>1</v>
      </c>
      <c r="M22" s="56"/>
      <c r="N22" s="56"/>
      <c r="O22" s="57"/>
      <c r="P22" s="6"/>
      <c r="Q22" s="57">
        <v>1</v>
      </c>
      <c r="R22" s="58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23.1" customHeight="1" x14ac:dyDescent="0.25">
      <c r="A23" s="5"/>
      <c r="B23" s="18">
        <f t="shared" si="0"/>
        <v>15</v>
      </c>
      <c r="C23" s="35"/>
      <c r="D23" s="53" t="s">
        <v>24</v>
      </c>
      <c r="E23" s="54">
        <v>35</v>
      </c>
      <c r="F23" s="54"/>
      <c r="G23" s="53">
        <v>1</v>
      </c>
      <c r="H23" s="54"/>
      <c r="I23" s="53"/>
      <c r="J23" s="53"/>
      <c r="K23" s="54">
        <v>1</v>
      </c>
      <c r="L23" s="54"/>
      <c r="M23" s="54"/>
      <c r="N23" s="54"/>
      <c r="O23" s="53"/>
      <c r="P23" s="6"/>
      <c r="Q23" s="53"/>
      <c r="R23" s="55"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23.1" customHeight="1" x14ac:dyDescent="0.25">
      <c r="A24" s="5"/>
      <c r="B24" s="18">
        <f t="shared" si="0"/>
        <v>16</v>
      </c>
      <c r="C24" s="35"/>
      <c r="D24" s="57" t="s">
        <v>26</v>
      </c>
      <c r="E24" s="56">
        <v>44</v>
      </c>
      <c r="F24" s="56">
        <v>1</v>
      </c>
      <c r="G24" s="57"/>
      <c r="H24" s="56"/>
      <c r="I24" s="57"/>
      <c r="J24" s="57"/>
      <c r="K24" s="56"/>
      <c r="L24" s="56"/>
      <c r="M24" s="56"/>
      <c r="N24" s="56"/>
      <c r="O24" s="57">
        <v>1</v>
      </c>
      <c r="P24" s="6"/>
      <c r="Q24" s="57">
        <v>1</v>
      </c>
      <c r="R24" s="58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23.1" customHeight="1" x14ac:dyDescent="0.25">
      <c r="A25" s="5"/>
      <c r="B25" s="18">
        <f t="shared" si="0"/>
        <v>17</v>
      </c>
      <c r="C25" s="35"/>
      <c r="D25" s="53" t="s">
        <v>27</v>
      </c>
      <c r="E25" s="54">
        <v>40</v>
      </c>
      <c r="F25" s="54">
        <v>1</v>
      </c>
      <c r="G25" s="53"/>
      <c r="H25" s="54"/>
      <c r="I25" s="53"/>
      <c r="J25" s="53"/>
      <c r="K25" s="54"/>
      <c r="L25" s="54"/>
      <c r="M25" s="54">
        <v>1</v>
      </c>
      <c r="N25" s="54"/>
      <c r="O25" s="53"/>
      <c r="P25" s="6"/>
      <c r="Q25" s="53"/>
      <c r="R25" s="55"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23.1" customHeight="1" x14ac:dyDescent="0.25">
      <c r="A26" s="5"/>
      <c r="B26" s="18">
        <f t="shared" si="0"/>
        <v>18</v>
      </c>
      <c r="C26" s="35"/>
      <c r="D26" s="57" t="s">
        <v>22</v>
      </c>
      <c r="E26" s="56">
        <v>50</v>
      </c>
      <c r="F26" s="56"/>
      <c r="G26" s="57">
        <v>1</v>
      </c>
      <c r="H26" s="56"/>
      <c r="I26" s="57">
        <v>1</v>
      </c>
      <c r="J26" s="57"/>
      <c r="K26" s="56"/>
      <c r="L26" s="56"/>
      <c r="M26" s="56"/>
      <c r="N26" s="56"/>
      <c r="O26" s="57"/>
      <c r="P26" s="6"/>
      <c r="Q26" s="57"/>
      <c r="R26" s="58"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23.1" customHeight="1" x14ac:dyDescent="0.25">
      <c r="A27" s="5"/>
      <c r="B27" s="18">
        <f t="shared" si="0"/>
        <v>19</v>
      </c>
      <c r="C27" s="35"/>
      <c r="D27" s="53" t="s">
        <v>28</v>
      </c>
      <c r="E27" s="54">
        <v>35</v>
      </c>
      <c r="F27" s="54">
        <v>1</v>
      </c>
      <c r="G27" s="53"/>
      <c r="H27" s="54"/>
      <c r="I27" s="53"/>
      <c r="J27" s="53"/>
      <c r="K27" s="54">
        <v>1</v>
      </c>
      <c r="L27" s="54"/>
      <c r="M27" s="54"/>
      <c r="N27" s="54"/>
      <c r="O27" s="53"/>
      <c r="P27" s="6"/>
      <c r="Q27" s="53">
        <v>1</v>
      </c>
      <c r="R27" s="5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1:30" ht="23.1" customHeight="1" thickBot="1" x14ac:dyDescent="0.3">
      <c r="A28" s="5"/>
      <c r="B28" s="19">
        <f t="shared" si="0"/>
        <v>20</v>
      </c>
      <c r="C28" s="36"/>
      <c r="D28" s="62" t="s">
        <v>18</v>
      </c>
      <c r="E28" s="63">
        <v>22</v>
      </c>
      <c r="F28" s="63">
        <v>1</v>
      </c>
      <c r="G28" s="62"/>
      <c r="H28" s="63"/>
      <c r="I28" s="62">
        <v>1</v>
      </c>
      <c r="J28" s="62"/>
      <c r="K28" s="63"/>
      <c r="L28" s="63"/>
      <c r="M28" s="63"/>
      <c r="N28" s="63"/>
      <c r="O28" s="62"/>
      <c r="P28" s="20"/>
      <c r="Q28" s="62"/>
      <c r="R28" s="64">
        <v>1</v>
      </c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1:30" ht="23.1" customHeight="1" x14ac:dyDescent="0.25">
      <c r="A29" s="65"/>
      <c r="B29" s="21">
        <f t="shared" si="0"/>
        <v>21</v>
      </c>
      <c r="C29" s="37" t="s">
        <v>46</v>
      </c>
      <c r="D29" s="66" t="s">
        <v>30</v>
      </c>
      <c r="E29" s="67">
        <v>17</v>
      </c>
      <c r="F29" s="67">
        <v>1</v>
      </c>
      <c r="G29" s="66"/>
      <c r="H29" s="67"/>
      <c r="I29" s="66"/>
      <c r="J29" s="66"/>
      <c r="K29" s="67">
        <v>1</v>
      </c>
      <c r="L29" s="67"/>
      <c r="M29" s="67"/>
      <c r="N29" s="67"/>
      <c r="O29" s="66"/>
      <c r="P29" s="66"/>
      <c r="Q29" s="66"/>
      <c r="R29" s="68">
        <v>1</v>
      </c>
      <c r="S29" s="65"/>
      <c r="T29" s="65"/>
      <c r="U29" s="65"/>
      <c r="V29" s="65"/>
      <c r="W29" s="65"/>
      <c r="X29" s="65"/>
      <c r="Y29" s="65"/>
      <c r="Z29" s="65"/>
      <c r="AA29" s="65"/>
    </row>
    <row r="30" spans="1:30" ht="23.1" customHeight="1" x14ac:dyDescent="0.25">
      <c r="A30" s="65"/>
      <c r="B30" s="18">
        <f t="shared" si="0"/>
        <v>22</v>
      </c>
      <c r="C30" s="35"/>
      <c r="D30" s="57" t="s">
        <v>31</v>
      </c>
      <c r="E30" s="56">
        <v>51</v>
      </c>
      <c r="F30" s="56">
        <v>1</v>
      </c>
      <c r="G30" s="57"/>
      <c r="H30" s="56"/>
      <c r="I30" s="57"/>
      <c r="J30" s="57"/>
      <c r="K30" s="56">
        <v>1</v>
      </c>
      <c r="L30" s="56"/>
      <c r="M30" s="56"/>
      <c r="N30" s="56"/>
      <c r="O30" s="57"/>
      <c r="P30" s="56"/>
      <c r="Q30" s="57"/>
      <c r="R30" s="58">
        <v>1</v>
      </c>
      <c r="S30" s="65"/>
      <c r="T30" s="65"/>
      <c r="U30" s="65"/>
      <c r="V30" s="65"/>
      <c r="W30" s="65"/>
      <c r="X30" s="65"/>
      <c r="Y30" s="65"/>
      <c r="Z30" s="65"/>
      <c r="AA30" s="65"/>
    </row>
    <row r="31" spans="1:30" ht="23.1" customHeight="1" x14ac:dyDescent="0.25">
      <c r="A31" s="65"/>
      <c r="B31" s="18">
        <f t="shared" si="0"/>
        <v>23</v>
      </c>
      <c r="C31" s="35"/>
      <c r="D31" s="53" t="s">
        <v>28</v>
      </c>
      <c r="E31" s="54">
        <v>35</v>
      </c>
      <c r="F31" s="54">
        <v>1</v>
      </c>
      <c r="G31" s="53"/>
      <c r="H31" s="54"/>
      <c r="I31" s="53"/>
      <c r="J31" s="53"/>
      <c r="K31" s="54">
        <v>1</v>
      </c>
      <c r="L31" s="54"/>
      <c r="M31" s="54"/>
      <c r="N31" s="54"/>
      <c r="O31" s="53"/>
      <c r="P31" s="53"/>
      <c r="Q31" s="53"/>
      <c r="R31" s="55">
        <v>1</v>
      </c>
      <c r="S31" s="65"/>
      <c r="T31" s="65"/>
      <c r="U31" s="65"/>
      <c r="V31" s="65"/>
      <c r="W31" s="65"/>
      <c r="X31" s="65"/>
      <c r="Y31" s="65"/>
      <c r="Z31" s="65"/>
      <c r="AA31" s="65"/>
    </row>
    <row r="32" spans="1:30" ht="23.1" customHeight="1" x14ac:dyDescent="0.25">
      <c r="A32" s="65"/>
      <c r="B32" s="18">
        <f t="shared" si="0"/>
        <v>24</v>
      </c>
      <c r="C32" s="35"/>
      <c r="D32" s="57" t="s">
        <v>32</v>
      </c>
      <c r="E32" s="56">
        <v>55</v>
      </c>
      <c r="F32" s="56">
        <v>1</v>
      </c>
      <c r="G32" s="57"/>
      <c r="H32" s="56"/>
      <c r="I32" s="57"/>
      <c r="J32" s="57"/>
      <c r="K32" s="56"/>
      <c r="L32" s="56">
        <v>1</v>
      </c>
      <c r="M32" s="56"/>
      <c r="N32" s="56"/>
      <c r="O32" s="57"/>
      <c r="P32" s="56"/>
      <c r="Q32" s="57"/>
      <c r="R32" s="58">
        <v>1</v>
      </c>
      <c r="S32" s="65"/>
      <c r="T32" s="65"/>
      <c r="U32" s="65"/>
      <c r="V32" s="65"/>
      <c r="W32" s="65"/>
      <c r="X32" s="65"/>
      <c r="Y32" s="65"/>
      <c r="Z32" s="65"/>
      <c r="AA32" s="65"/>
    </row>
    <row r="33" spans="1:27" ht="23.1" customHeight="1" x14ac:dyDescent="0.25">
      <c r="A33" s="65"/>
      <c r="B33" s="18">
        <f t="shared" si="0"/>
        <v>25</v>
      </c>
      <c r="C33" s="35"/>
      <c r="D33" s="53" t="s">
        <v>33</v>
      </c>
      <c r="E33" s="54">
        <v>50</v>
      </c>
      <c r="F33" s="54"/>
      <c r="G33" s="53">
        <v>1</v>
      </c>
      <c r="H33" s="54"/>
      <c r="I33" s="53"/>
      <c r="J33" s="53"/>
      <c r="K33" s="54"/>
      <c r="L33" s="54"/>
      <c r="M33" s="54">
        <v>1</v>
      </c>
      <c r="N33" s="54"/>
      <c r="O33" s="53"/>
      <c r="P33" s="53"/>
      <c r="Q33" s="53"/>
      <c r="R33" s="55">
        <v>1</v>
      </c>
      <c r="S33" s="65"/>
      <c r="T33" s="65"/>
      <c r="U33" s="65"/>
      <c r="V33" s="65"/>
      <c r="W33" s="65"/>
      <c r="X33" s="65"/>
      <c r="Y33" s="65"/>
      <c r="Z33" s="65"/>
      <c r="AA33" s="65"/>
    </row>
    <row r="34" spans="1:27" ht="23.1" customHeight="1" x14ac:dyDescent="0.25">
      <c r="A34" s="65"/>
      <c r="B34" s="18">
        <f t="shared" si="0"/>
        <v>26</v>
      </c>
      <c r="C34" s="35"/>
      <c r="D34" s="57" t="s">
        <v>23</v>
      </c>
      <c r="E34" s="56">
        <v>49</v>
      </c>
      <c r="F34" s="56">
        <v>1</v>
      </c>
      <c r="G34" s="57"/>
      <c r="H34" s="56"/>
      <c r="I34" s="57"/>
      <c r="J34" s="57"/>
      <c r="K34" s="56"/>
      <c r="L34" s="56">
        <v>1</v>
      </c>
      <c r="M34" s="56"/>
      <c r="N34" s="56"/>
      <c r="O34" s="57"/>
      <c r="P34" s="56"/>
      <c r="Q34" s="57"/>
      <c r="R34" s="58">
        <v>1</v>
      </c>
      <c r="S34" s="65"/>
      <c r="T34" s="65"/>
      <c r="U34" s="65"/>
      <c r="V34" s="65"/>
      <c r="W34" s="65"/>
      <c r="X34" s="65"/>
      <c r="Y34" s="65"/>
      <c r="Z34" s="65"/>
      <c r="AA34" s="65"/>
    </row>
    <row r="35" spans="1:27" ht="23.1" customHeight="1" x14ac:dyDescent="0.25">
      <c r="A35" s="65"/>
      <c r="B35" s="18">
        <f t="shared" si="0"/>
        <v>27</v>
      </c>
      <c r="C35" s="35"/>
      <c r="D35" s="53" t="s">
        <v>52</v>
      </c>
      <c r="E35" s="54">
        <v>6</v>
      </c>
      <c r="F35" s="54"/>
      <c r="G35" s="53">
        <v>1</v>
      </c>
      <c r="H35" s="54"/>
      <c r="I35" s="53"/>
      <c r="J35" s="53"/>
      <c r="K35" s="54"/>
      <c r="L35" s="54">
        <v>1</v>
      </c>
      <c r="M35" s="54"/>
      <c r="N35" s="54"/>
      <c r="O35" s="53"/>
      <c r="P35" s="53"/>
      <c r="Q35" s="53"/>
      <c r="R35" s="55">
        <v>1</v>
      </c>
      <c r="S35" s="65"/>
      <c r="T35" s="65"/>
      <c r="U35" s="65"/>
      <c r="V35" s="65"/>
      <c r="W35" s="65"/>
      <c r="X35" s="65"/>
      <c r="Y35" s="65"/>
      <c r="Z35" s="65"/>
      <c r="AA35" s="65"/>
    </row>
    <row r="36" spans="1:27" ht="23.1" customHeight="1" x14ac:dyDescent="0.25">
      <c r="A36" s="65"/>
      <c r="B36" s="18">
        <f t="shared" si="0"/>
        <v>28</v>
      </c>
      <c r="C36" s="35"/>
      <c r="D36" s="57" t="s">
        <v>34</v>
      </c>
      <c r="E36" s="56">
        <v>22</v>
      </c>
      <c r="F36" s="56">
        <v>1</v>
      </c>
      <c r="G36" s="57"/>
      <c r="H36" s="56"/>
      <c r="I36" s="57">
        <v>1</v>
      </c>
      <c r="J36" s="57"/>
      <c r="K36" s="56"/>
      <c r="L36" s="56"/>
      <c r="M36" s="56"/>
      <c r="N36" s="56"/>
      <c r="O36" s="57"/>
      <c r="P36" s="56"/>
      <c r="Q36" s="57"/>
      <c r="R36" s="58">
        <v>1</v>
      </c>
      <c r="S36" s="65"/>
      <c r="T36" s="65"/>
      <c r="U36" s="65"/>
      <c r="V36" s="65"/>
      <c r="W36" s="65"/>
      <c r="X36" s="65"/>
      <c r="Y36" s="65"/>
      <c r="Z36" s="65"/>
      <c r="AA36" s="65"/>
    </row>
    <row r="37" spans="1:27" ht="23.1" customHeight="1" x14ac:dyDescent="0.25">
      <c r="A37" s="65"/>
      <c r="B37" s="18">
        <f t="shared" si="0"/>
        <v>29</v>
      </c>
      <c r="C37" s="35"/>
      <c r="D37" s="53" t="s">
        <v>35</v>
      </c>
      <c r="E37" s="54">
        <v>42</v>
      </c>
      <c r="F37" s="54">
        <v>1</v>
      </c>
      <c r="G37" s="53"/>
      <c r="H37" s="54">
        <v>1</v>
      </c>
      <c r="I37" s="53"/>
      <c r="J37" s="53"/>
      <c r="K37" s="54"/>
      <c r="L37" s="54"/>
      <c r="M37" s="54"/>
      <c r="N37" s="54"/>
      <c r="O37" s="53"/>
      <c r="P37" s="54"/>
      <c r="Q37" s="53"/>
      <c r="R37" s="55">
        <v>1</v>
      </c>
      <c r="S37" s="65"/>
      <c r="T37" s="65"/>
      <c r="U37" s="65"/>
      <c r="V37" s="65"/>
      <c r="W37" s="65"/>
      <c r="X37" s="65"/>
      <c r="Y37" s="65"/>
      <c r="Z37" s="65"/>
      <c r="AA37" s="65"/>
    </row>
    <row r="38" spans="1:27" ht="23.1" customHeight="1" x14ac:dyDescent="0.25">
      <c r="A38" s="65"/>
      <c r="B38" s="18">
        <f t="shared" si="0"/>
        <v>30</v>
      </c>
      <c r="C38" s="35"/>
      <c r="D38" s="57" t="s">
        <v>36</v>
      </c>
      <c r="E38" s="56">
        <v>55</v>
      </c>
      <c r="F38" s="56">
        <v>1</v>
      </c>
      <c r="G38" s="57"/>
      <c r="H38" s="56"/>
      <c r="I38" s="57"/>
      <c r="J38" s="57"/>
      <c r="K38" s="56"/>
      <c r="L38" s="56"/>
      <c r="M38" s="56"/>
      <c r="N38" s="56">
        <v>1</v>
      </c>
      <c r="O38" s="57"/>
      <c r="P38" s="57"/>
      <c r="Q38" s="57"/>
      <c r="R38" s="58">
        <v>1</v>
      </c>
      <c r="S38" s="65"/>
      <c r="T38" s="65"/>
      <c r="U38" s="65"/>
      <c r="V38" s="65"/>
      <c r="W38" s="65"/>
      <c r="X38" s="65"/>
      <c r="Y38" s="65"/>
      <c r="Z38" s="65"/>
      <c r="AA38" s="65"/>
    </row>
    <row r="39" spans="1:27" ht="23.1" customHeight="1" x14ac:dyDescent="0.25">
      <c r="A39" s="65"/>
      <c r="B39" s="18">
        <f t="shared" si="0"/>
        <v>31</v>
      </c>
      <c r="C39" s="35"/>
      <c r="D39" s="53" t="s">
        <v>53</v>
      </c>
      <c r="E39" s="54">
        <v>9</v>
      </c>
      <c r="F39" s="54"/>
      <c r="G39" s="53">
        <v>1</v>
      </c>
      <c r="H39" s="54"/>
      <c r="I39" s="53"/>
      <c r="J39" s="53"/>
      <c r="K39" s="54"/>
      <c r="L39" s="54"/>
      <c r="M39" s="54"/>
      <c r="N39" s="54">
        <v>1</v>
      </c>
      <c r="O39" s="53"/>
      <c r="P39" s="53"/>
      <c r="Q39" s="53"/>
      <c r="R39" s="55">
        <v>1</v>
      </c>
      <c r="S39" s="65"/>
      <c r="T39" s="65"/>
      <c r="U39" s="65"/>
      <c r="V39" s="65"/>
      <c r="W39" s="65"/>
      <c r="X39" s="65"/>
      <c r="Y39" s="65"/>
      <c r="Z39" s="65"/>
      <c r="AA39" s="65"/>
    </row>
    <row r="40" spans="1:27" ht="23.1" customHeight="1" x14ac:dyDescent="0.25">
      <c r="A40" s="65"/>
      <c r="B40" s="18">
        <f t="shared" si="0"/>
        <v>32</v>
      </c>
      <c r="C40" s="35"/>
      <c r="D40" s="57" t="s">
        <v>32</v>
      </c>
      <c r="E40" s="56">
        <v>55</v>
      </c>
      <c r="F40" s="56">
        <v>1</v>
      </c>
      <c r="G40" s="57"/>
      <c r="H40" s="56"/>
      <c r="I40" s="57"/>
      <c r="J40" s="57"/>
      <c r="K40" s="56"/>
      <c r="L40" s="56">
        <v>1</v>
      </c>
      <c r="M40" s="56"/>
      <c r="N40" s="56"/>
      <c r="O40" s="57"/>
      <c r="P40" s="56"/>
      <c r="Q40" s="57"/>
      <c r="R40" s="58">
        <v>1</v>
      </c>
      <c r="S40" s="65"/>
      <c r="T40" s="65"/>
      <c r="U40" s="65"/>
      <c r="V40" s="65"/>
      <c r="W40" s="65"/>
      <c r="X40" s="65"/>
      <c r="Y40" s="65"/>
      <c r="Z40" s="65"/>
      <c r="AA40" s="65"/>
    </row>
    <row r="41" spans="1:27" ht="23.1" customHeight="1" x14ac:dyDescent="0.25">
      <c r="A41" s="65"/>
      <c r="B41" s="18">
        <f t="shared" si="0"/>
        <v>33</v>
      </c>
      <c r="C41" s="35"/>
      <c r="D41" s="53" t="s">
        <v>33</v>
      </c>
      <c r="E41" s="54">
        <v>50</v>
      </c>
      <c r="F41" s="54"/>
      <c r="G41" s="53">
        <v>1</v>
      </c>
      <c r="H41" s="54"/>
      <c r="I41" s="53"/>
      <c r="J41" s="53"/>
      <c r="K41" s="54"/>
      <c r="L41" s="54"/>
      <c r="M41" s="54">
        <v>1</v>
      </c>
      <c r="N41" s="54"/>
      <c r="O41" s="53"/>
      <c r="P41" s="53"/>
      <c r="Q41" s="53"/>
      <c r="R41" s="55">
        <v>1</v>
      </c>
      <c r="S41" s="65"/>
      <c r="T41" s="65"/>
      <c r="U41" s="65"/>
      <c r="V41" s="65"/>
      <c r="W41" s="65"/>
      <c r="X41" s="65"/>
      <c r="Y41" s="65"/>
      <c r="Z41" s="65"/>
      <c r="AA41" s="65"/>
    </row>
    <row r="42" spans="1:27" ht="23.1" customHeight="1" x14ac:dyDescent="0.25">
      <c r="A42" s="65"/>
      <c r="B42" s="18">
        <f t="shared" si="0"/>
        <v>34</v>
      </c>
      <c r="C42" s="35"/>
      <c r="D42" s="57" t="s">
        <v>38</v>
      </c>
      <c r="E42" s="56">
        <v>23</v>
      </c>
      <c r="F42" s="56">
        <v>1</v>
      </c>
      <c r="G42" s="57"/>
      <c r="H42" s="56"/>
      <c r="I42" s="57"/>
      <c r="J42" s="57"/>
      <c r="K42" s="56"/>
      <c r="L42" s="56"/>
      <c r="M42" s="56">
        <v>1</v>
      </c>
      <c r="N42" s="56"/>
      <c r="O42" s="57"/>
      <c r="P42" s="57"/>
      <c r="Q42" s="57"/>
      <c r="R42" s="58">
        <v>1</v>
      </c>
      <c r="S42" s="65"/>
      <c r="T42" s="65"/>
      <c r="U42" s="65"/>
      <c r="V42" s="65"/>
      <c r="W42" s="65"/>
      <c r="X42" s="65"/>
      <c r="Y42" s="65"/>
      <c r="Z42" s="65"/>
      <c r="AA42" s="65"/>
    </row>
    <row r="43" spans="1:27" ht="23.1" customHeight="1" x14ac:dyDescent="0.25">
      <c r="A43" s="65"/>
      <c r="B43" s="18">
        <f t="shared" si="0"/>
        <v>35</v>
      </c>
      <c r="C43" s="35"/>
      <c r="D43" s="53" t="s">
        <v>23</v>
      </c>
      <c r="E43" s="54">
        <v>49</v>
      </c>
      <c r="F43" s="54">
        <v>1</v>
      </c>
      <c r="G43" s="53"/>
      <c r="H43" s="54"/>
      <c r="I43" s="53"/>
      <c r="J43" s="53"/>
      <c r="K43" s="54"/>
      <c r="L43" s="54">
        <v>1</v>
      </c>
      <c r="M43" s="54"/>
      <c r="N43" s="54"/>
      <c r="O43" s="53"/>
      <c r="P43" s="54"/>
      <c r="Q43" s="53"/>
      <c r="R43" s="55">
        <v>1</v>
      </c>
      <c r="S43" s="65"/>
      <c r="T43" s="65"/>
      <c r="U43" s="65"/>
      <c r="V43" s="65"/>
      <c r="W43" s="65"/>
      <c r="X43" s="65"/>
      <c r="Y43" s="65"/>
      <c r="Z43" s="65"/>
      <c r="AA43" s="65"/>
    </row>
    <row r="44" spans="1:27" ht="23.1" customHeight="1" x14ac:dyDescent="0.25">
      <c r="A44" s="65"/>
      <c r="B44" s="18">
        <f t="shared" si="0"/>
        <v>36</v>
      </c>
      <c r="C44" s="35"/>
      <c r="D44" s="53" t="s">
        <v>52</v>
      </c>
      <c r="E44" s="56">
        <v>6</v>
      </c>
      <c r="F44" s="56"/>
      <c r="G44" s="57">
        <v>1</v>
      </c>
      <c r="H44" s="56"/>
      <c r="I44" s="57"/>
      <c r="J44" s="57"/>
      <c r="K44" s="56"/>
      <c r="L44" s="56">
        <v>1</v>
      </c>
      <c r="M44" s="56"/>
      <c r="N44" s="56"/>
      <c r="O44" s="57"/>
      <c r="P44" s="57"/>
      <c r="Q44" s="57"/>
      <c r="R44" s="58">
        <v>1</v>
      </c>
      <c r="S44" s="65"/>
      <c r="T44" s="65"/>
      <c r="U44" s="65"/>
      <c r="V44" s="65"/>
      <c r="W44" s="65"/>
      <c r="X44" s="65"/>
      <c r="Y44" s="65"/>
      <c r="Z44" s="65"/>
      <c r="AA44" s="65"/>
    </row>
    <row r="45" spans="1:27" ht="23.1" customHeight="1" x14ac:dyDescent="0.25">
      <c r="A45" s="65"/>
      <c r="B45" s="18">
        <f t="shared" si="0"/>
        <v>37</v>
      </c>
      <c r="C45" s="35"/>
      <c r="D45" s="53" t="s">
        <v>36</v>
      </c>
      <c r="E45" s="54">
        <v>55</v>
      </c>
      <c r="F45" s="54">
        <v>1</v>
      </c>
      <c r="G45" s="53"/>
      <c r="H45" s="54"/>
      <c r="I45" s="53"/>
      <c r="J45" s="53"/>
      <c r="K45" s="54"/>
      <c r="L45" s="54"/>
      <c r="M45" s="54"/>
      <c r="N45" s="54">
        <v>1</v>
      </c>
      <c r="O45" s="53"/>
      <c r="P45" s="53"/>
      <c r="Q45" s="53"/>
      <c r="R45" s="55">
        <v>1</v>
      </c>
      <c r="S45" s="65"/>
      <c r="T45" s="65"/>
      <c r="U45" s="65"/>
      <c r="V45" s="65"/>
      <c r="W45" s="65"/>
      <c r="X45" s="65"/>
      <c r="Y45" s="65"/>
      <c r="Z45" s="65"/>
      <c r="AA45" s="65"/>
    </row>
    <row r="46" spans="1:27" ht="23.1" customHeight="1" x14ac:dyDescent="0.25">
      <c r="A46" s="65"/>
      <c r="B46" s="18">
        <f t="shared" si="0"/>
        <v>38</v>
      </c>
      <c r="C46" s="35"/>
      <c r="D46" s="57" t="s">
        <v>37</v>
      </c>
      <c r="E46" s="56">
        <v>9</v>
      </c>
      <c r="F46" s="56"/>
      <c r="G46" s="57">
        <v>1</v>
      </c>
      <c r="H46" s="56"/>
      <c r="I46" s="57"/>
      <c r="J46" s="57"/>
      <c r="K46" s="56"/>
      <c r="L46" s="56"/>
      <c r="M46" s="56"/>
      <c r="N46" s="56">
        <v>1</v>
      </c>
      <c r="O46" s="57"/>
      <c r="P46" s="57"/>
      <c r="Q46" s="57"/>
      <c r="R46" s="58">
        <v>1</v>
      </c>
      <c r="S46" s="65"/>
      <c r="T46" s="65"/>
      <c r="U46" s="65"/>
      <c r="V46" s="65"/>
      <c r="W46" s="65"/>
      <c r="X46" s="65"/>
      <c r="Y46" s="65"/>
      <c r="Z46" s="65"/>
      <c r="AA46" s="65"/>
    </row>
    <row r="47" spans="1:27" ht="23.1" customHeight="1" x14ac:dyDescent="0.25">
      <c r="A47" s="65"/>
      <c r="B47" s="18">
        <f t="shared" si="0"/>
        <v>39</v>
      </c>
      <c r="C47" s="35"/>
      <c r="D47" s="53" t="s">
        <v>34</v>
      </c>
      <c r="E47" s="54">
        <v>22</v>
      </c>
      <c r="F47" s="54">
        <v>1</v>
      </c>
      <c r="G47" s="53"/>
      <c r="H47" s="54"/>
      <c r="I47" s="53">
        <v>1</v>
      </c>
      <c r="J47" s="53"/>
      <c r="K47" s="54"/>
      <c r="L47" s="54"/>
      <c r="M47" s="54"/>
      <c r="N47" s="54"/>
      <c r="O47" s="53"/>
      <c r="P47" s="54"/>
      <c r="Q47" s="53"/>
      <c r="R47" s="55">
        <v>1</v>
      </c>
      <c r="S47" s="65"/>
      <c r="T47" s="65"/>
      <c r="U47" s="65"/>
      <c r="V47" s="65"/>
      <c r="W47" s="65"/>
      <c r="X47" s="65"/>
      <c r="Y47" s="65"/>
      <c r="Z47" s="65"/>
      <c r="AA47" s="65"/>
    </row>
    <row r="48" spans="1:27" ht="23.1" customHeight="1" x14ac:dyDescent="0.25">
      <c r="A48" s="65"/>
      <c r="B48" s="18">
        <f t="shared" si="0"/>
        <v>40</v>
      </c>
      <c r="C48" s="35"/>
      <c r="D48" s="57" t="s">
        <v>32</v>
      </c>
      <c r="E48" s="56">
        <v>55</v>
      </c>
      <c r="F48" s="56">
        <v>1</v>
      </c>
      <c r="G48" s="57"/>
      <c r="H48" s="56"/>
      <c r="I48" s="57"/>
      <c r="J48" s="57"/>
      <c r="K48" s="56"/>
      <c r="L48" s="56">
        <v>1</v>
      </c>
      <c r="M48" s="56"/>
      <c r="N48" s="56"/>
      <c r="O48" s="57"/>
      <c r="P48" s="56"/>
      <c r="Q48" s="57"/>
      <c r="R48" s="58">
        <v>1</v>
      </c>
      <c r="S48" s="65"/>
      <c r="T48" s="65"/>
      <c r="U48" s="65"/>
      <c r="V48" s="65"/>
      <c r="W48" s="65"/>
      <c r="X48" s="65"/>
      <c r="Y48" s="65"/>
      <c r="Z48" s="65"/>
      <c r="AA48" s="65"/>
    </row>
    <row r="49" spans="1:27" ht="23.1" customHeight="1" x14ac:dyDescent="0.25">
      <c r="A49" s="65"/>
      <c r="B49" s="18">
        <f t="shared" si="0"/>
        <v>41</v>
      </c>
      <c r="C49" s="35"/>
      <c r="D49" s="53" t="s">
        <v>33</v>
      </c>
      <c r="E49" s="54">
        <v>50</v>
      </c>
      <c r="F49" s="54"/>
      <c r="G49" s="53">
        <v>1</v>
      </c>
      <c r="H49" s="54"/>
      <c r="I49" s="53"/>
      <c r="J49" s="53"/>
      <c r="K49" s="54"/>
      <c r="L49" s="54"/>
      <c r="M49" s="54">
        <v>1</v>
      </c>
      <c r="N49" s="54"/>
      <c r="O49" s="53"/>
      <c r="P49" s="53"/>
      <c r="Q49" s="53"/>
      <c r="R49" s="55">
        <v>1</v>
      </c>
      <c r="S49" s="65"/>
      <c r="T49" s="65"/>
      <c r="U49" s="65"/>
      <c r="V49" s="65"/>
      <c r="W49" s="65"/>
      <c r="X49" s="65"/>
      <c r="Y49" s="65"/>
      <c r="Z49" s="65"/>
      <c r="AA49" s="65"/>
    </row>
    <row r="50" spans="1:27" ht="23.1" customHeight="1" x14ac:dyDescent="0.25">
      <c r="A50" s="65"/>
      <c r="B50" s="18">
        <f t="shared" si="0"/>
        <v>42</v>
      </c>
      <c r="C50" s="35"/>
      <c r="D50" s="57" t="s">
        <v>36</v>
      </c>
      <c r="E50" s="56">
        <v>55</v>
      </c>
      <c r="F50" s="56">
        <v>1</v>
      </c>
      <c r="G50" s="57"/>
      <c r="H50" s="56"/>
      <c r="I50" s="57"/>
      <c r="J50" s="57"/>
      <c r="K50" s="56"/>
      <c r="L50" s="56"/>
      <c r="M50" s="56"/>
      <c r="N50" s="56">
        <v>1</v>
      </c>
      <c r="O50" s="57"/>
      <c r="P50" s="57"/>
      <c r="Q50" s="57"/>
      <c r="R50" s="58">
        <v>1</v>
      </c>
      <c r="S50" s="65"/>
      <c r="T50" s="65"/>
      <c r="U50" s="65"/>
      <c r="V50" s="65"/>
      <c r="W50" s="65"/>
      <c r="X50" s="65"/>
      <c r="Y50" s="65"/>
      <c r="Z50" s="65"/>
      <c r="AA50" s="65"/>
    </row>
    <row r="51" spans="1:27" ht="23.1" customHeight="1" x14ac:dyDescent="0.25">
      <c r="A51" s="65"/>
      <c r="B51" s="18">
        <f t="shared" si="0"/>
        <v>43</v>
      </c>
      <c r="C51" s="35"/>
      <c r="D51" s="53" t="s">
        <v>53</v>
      </c>
      <c r="E51" s="54">
        <v>9</v>
      </c>
      <c r="F51" s="54"/>
      <c r="G51" s="53">
        <v>1</v>
      </c>
      <c r="H51" s="54"/>
      <c r="I51" s="53"/>
      <c r="J51" s="53"/>
      <c r="K51" s="54"/>
      <c r="L51" s="54"/>
      <c r="M51" s="54"/>
      <c r="N51" s="54">
        <v>1</v>
      </c>
      <c r="O51" s="53"/>
      <c r="P51" s="53"/>
      <c r="Q51" s="53"/>
      <c r="R51" s="55">
        <v>1</v>
      </c>
      <c r="S51" s="65"/>
      <c r="T51" s="65"/>
      <c r="U51" s="65"/>
      <c r="V51" s="65"/>
      <c r="W51" s="65"/>
      <c r="X51" s="65"/>
      <c r="Y51" s="65"/>
      <c r="Z51" s="65"/>
      <c r="AA51" s="65"/>
    </row>
    <row r="52" spans="1:27" ht="23.1" customHeight="1" x14ac:dyDescent="0.25">
      <c r="A52" s="65"/>
      <c r="B52" s="18">
        <f t="shared" si="0"/>
        <v>44</v>
      </c>
      <c r="C52" s="35"/>
      <c r="D52" s="57" t="s">
        <v>34</v>
      </c>
      <c r="E52" s="56">
        <v>22</v>
      </c>
      <c r="F52" s="56">
        <v>1</v>
      </c>
      <c r="G52" s="57"/>
      <c r="H52" s="56"/>
      <c r="I52" s="57">
        <v>1</v>
      </c>
      <c r="J52" s="57"/>
      <c r="K52" s="56"/>
      <c r="L52" s="56"/>
      <c r="M52" s="56"/>
      <c r="N52" s="56"/>
      <c r="O52" s="57"/>
      <c r="P52" s="56"/>
      <c r="Q52" s="57"/>
      <c r="R52" s="58">
        <v>1</v>
      </c>
      <c r="S52" s="65"/>
      <c r="T52" s="65"/>
      <c r="U52" s="65"/>
      <c r="V52" s="65"/>
      <c r="W52" s="65"/>
      <c r="X52" s="65"/>
      <c r="Y52" s="65"/>
      <c r="Z52" s="65"/>
      <c r="AA52" s="65"/>
    </row>
    <row r="53" spans="1:27" ht="23.1" customHeight="1" x14ac:dyDescent="0.25">
      <c r="A53" s="65"/>
      <c r="B53" s="18">
        <f t="shared" si="0"/>
        <v>45</v>
      </c>
      <c r="C53" s="35"/>
      <c r="D53" s="53" t="s">
        <v>36</v>
      </c>
      <c r="E53" s="54">
        <v>55</v>
      </c>
      <c r="F53" s="54">
        <v>1</v>
      </c>
      <c r="G53" s="53"/>
      <c r="H53" s="54"/>
      <c r="I53" s="53"/>
      <c r="J53" s="53"/>
      <c r="K53" s="54"/>
      <c r="L53" s="54"/>
      <c r="M53" s="54"/>
      <c r="N53" s="54">
        <v>1</v>
      </c>
      <c r="O53" s="53"/>
      <c r="P53" s="53"/>
      <c r="Q53" s="53"/>
      <c r="R53" s="55">
        <v>1</v>
      </c>
      <c r="S53" s="65"/>
      <c r="T53" s="65"/>
      <c r="U53" s="65"/>
      <c r="V53" s="65"/>
      <c r="W53" s="65"/>
      <c r="X53" s="65"/>
      <c r="Y53" s="65"/>
      <c r="Z53" s="65"/>
      <c r="AA53" s="65"/>
    </row>
    <row r="54" spans="1:27" ht="23.1" customHeight="1" x14ac:dyDescent="0.25">
      <c r="A54" s="65"/>
      <c r="B54" s="18">
        <f t="shared" si="0"/>
        <v>46</v>
      </c>
      <c r="C54" s="35"/>
      <c r="D54" s="53" t="s">
        <v>53</v>
      </c>
      <c r="E54" s="56">
        <v>9</v>
      </c>
      <c r="F54" s="56"/>
      <c r="G54" s="57">
        <v>1</v>
      </c>
      <c r="H54" s="56"/>
      <c r="I54" s="57"/>
      <c r="J54" s="57"/>
      <c r="K54" s="56"/>
      <c r="L54" s="56"/>
      <c r="M54" s="56"/>
      <c r="N54" s="56">
        <v>1</v>
      </c>
      <c r="O54" s="57"/>
      <c r="P54" s="57"/>
      <c r="Q54" s="57"/>
      <c r="R54" s="58">
        <v>1</v>
      </c>
      <c r="S54" s="65"/>
      <c r="T54" s="65"/>
      <c r="U54" s="65"/>
      <c r="V54" s="65"/>
      <c r="W54" s="65"/>
      <c r="X54" s="65"/>
      <c r="Y54" s="65"/>
      <c r="Z54" s="65"/>
      <c r="AA54" s="65"/>
    </row>
    <row r="55" spans="1:27" ht="23.1" customHeight="1" x14ac:dyDescent="0.25">
      <c r="A55" s="65"/>
      <c r="B55" s="18">
        <f t="shared" si="0"/>
        <v>47</v>
      </c>
      <c r="C55" s="35"/>
      <c r="D55" s="53" t="s">
        <v>34</v>
      </c>
      <c r="E55" s="54">
        <v>22</v>
      </c>
      <c r="F55" s="54">
        <v>1</v>
      </c>
      <c r="G55" s="53"/>
      <c r="H55" s="54"/>
      <c r="I55" s="53">
        <v>1</v>
      </c>
      <c r="J55" s="53"/>
      <c r="K55" s="54"/>
      <c r="L55" s="54"/>
      <c r="M55" s="54"/>
      <c r="N55" s="54"/>
      <c r="O55" s="53"/>
      <c r="P55" s="54"/>
      <c r="Q55" s="53"/>
      <c r="R55" s="55">
        <v>1</v>
      </c>
      <c r="S55" s="65"/>
      <c r="T55" s="65"/>
      <c r="U55" s="65"/>
      <c r="V55" s="65"/>
      <c r="W55" s="65"/>
      <c r="X55" s="65"/>
      <c r="Y55" s="65"/>
      <c r="Z55" s="65"/>
      <c r="AA55" s="65"/>
    </row>
    <row r="56" spans="1:27" ht="23.1" customHeight="1" x14ac:dyDescent="0.25">
      <c r="A56" s="65"/>
      <c r="B56" s="18">
        <f t="shared" si="0"/>
        <v>48</v>
      </c>
      <c r="C56" s="35"/>
      <c r="D56" s="57" t="s">
        <v>32</v>
      </c>
      <c r="E56" s="56">
        <v>55</v>
      </c>
      <c r="F56" s="56">
        <v>1</v>
      </c>
      <c r="G56" s="57"/>
      <c r="H56" s="56"/>
      <c r="I56" s="57"/>
      <c r="J56" s="57"/>
      <c r="K56" s="56"/>
      <c r="L56" s="56">
        <v>1</v>
      </c>
      <c r="M56" s="56"/>
      <c r="N56" s="56"/>
      <c r="O56" s="57"/>
      <c r="P56" s="56"/>
      <c r="Q56" s="57"/>
      <c r="R56" s="58">
        <v>1</v>
      </c>
      <c r="S56" s="65"/>
      <c r="T56" s="65"/>
      <c r="U56" s="65"/>
      <c r="V56" s="65"/>
      <c r="W56" s="65"/>
      <c r="X56" s="65"/>
      <c r="Y56" s="65"/>
      <c r="Z56" s="65"/>
      <c r="AA56" s="65"/>
    </row>
    <row r="57" spans="1:27" ht="23.1" customHeight="1" x14ac:dyDescent="0.25">
      <c r="A57" s="65"/>
      <c r="B57" s="18">
        <f t="shared" si="0"/>
        <v>49</v>
      </c>
      <c r="C57" s="35"/>
      <c r="D57" s="53" t="s">
        <v>33</v>
      </c>
      <c r="E57" s="54">
        <v>50</v>
      </c>
      <c r="F57" s="54"/>
      <c r="G57" s="53">
        <v>1</v>
      </c>
      <c r="H57" s="54"/>
      <c r="I57" s="53"/>
      <c r="J57" s="53"/>
      <c r="K57" s="54"/>
      <c r="L57" s="54"/>
      <c r="M57" s="54">
        <v>1</v>
      </c>
      <c r="N57" s="54"/>
      <c r="O57" s="53"/>
      <c r="P57" s="53"/>
      <c r="Q57" s="53"/>
      <c r="R57" s="55">
        <v>1</v>
      </c>
      <c r="S57" s="65"/>
      <c r="T57" s="65"/>
      <c r="U57" s="65"/>
      <c r="V57" s="65"/>
      <c r="W57" s="65"/>
      <c r="X57" s="65"/>
      <c r="Y57" s="65"/>
      <c r="Z57" s="65"/>
      <c r="AA57" s="65"/>
    </row>
    <row r="58" spans="1:27" ht="23.1" customHeight="1" x14ac:dyDescent="0.25">
      <c r="A58" s="65"/>
      <c r="B58" s="18">
        <f t="shared" si="0"/>
        <v>50</v>
      </c>
      <c r="C58" s="35"/>
      <c r="D58" s="57" t="s">
        <v>39</v>
      </c>
      <c r="E58" s="56">
        <v>44</v>
      </c>
      <c r="F58" s="56">
        <v>1</v>
      </c>
      <c r="G58" s="57"/>
      <c r="H58" s="56"/>
      <c r="I58" s="57"/>
      <c r="J58" s="57"/>
      <c r="K58" s="56"/>
      <c r="L58" s="56"/>
      <c r="M58" s="56"/>
      <c r="N58" s="56"/>
      <c r="O58" s="57">
        <v>1</v>
      </c>
      <c r="P58" s="56"/>
      <c r="Q58" s="57">
        <v>1</v>
      </c>
      <c r="R58" s="58"/>
      <c r="S58" s="65"/>
      <c r="T58" s="65"/>
      <c r="U58" s="65"/>
      <c r="V58" s="65"/>
      <c r="W58" s="65"/>
      <c r="X58" s="65"/>
      <c r="Y58" s="65"/>
      <c r="Z58" s="65"/>
      <c r="AA58" s="65"/>
    </row>
    <row r="59" spans="1:27" ht="23.1" customHeight="1" x14ac:dyDescent="0.25">
      <c r="A59" s="65"/>
      <c r="B59" s="18">
        <f t="shared" si="0"/>
        <v>51</v>
      </c>
      <c r="C59" s="35"/>
      <c r="D59" s="57" t="s">
        <v>40</v>
      </c>
      <c r="E59" s="56">
        <v>52</v>
      </c>
      <c r="F59" s="56"/>
      <c r="G59" s="57">
        <v>1</v>
      </c>
      <c r="H59" s="56"/>
      <c r="I59" s="57"/>
      <c r="J59" s="57"/>
      <c r="K59" s="56"/>
      <c r="L59" s="56"/>
      <c r="M59" s="56"/>
      <c r="N59" s="56"/>
      <c r="O59" s="57"/>
      <c r="P59" s="56">
        <v>1</v>
      </c>
      <c r="Q59" s="57">
        <v>1</v>
      </c>
      <c r="R59" s="58"/>
      <c r="S59" s="65"/>
      <c r="T59" s="65"/>
      <c r="U59" s="65"/>
      <c r="V59" s="65"/>
      <c r="W59" s="65"/>
      <c r="X59" s="65"/>
      <c r="Y59" s="65"/>
      <c r="Z59" s="65"/>
      <c r="AA59" s="65"/>
    </row>
    <row r="60" spans="1:27" ht="23.1" customHeight="1" thickBot="1" x14ac:dyDescent="0.3">
      <c r="A60" s="65"/>
      <c r="B60" s="19">
        <f t="shared" si="0"/>
        <v>52</v>
      </c>
      <c r="C60" s="36"/>
      <c r="D60" s="69" t="s">
        <v>35</v>
      </c>
      <c r="E60" s="70">
        <v>42</v>
      </c>
      <c r="F60" s="70">
        <v>1</v>
      </c>
      <c r="G60" s="69"/>
      <c r="H60" s="70">
        <v>1</v>
      </c>
      <c r="I60" s="69"/>
      <c r="J60" s="69"/>
      <c r="K60" s="70"/>
      <c r="L60" s="70"/>
      <c r="M60" s="70"/>
      <c r="N60" s="70"/>
      <c r="O60" s="69"/>
      <c r="P60" s="70"/>
      <c r="Q60" s="69"/>
      <c r="R60" s="71">
        <v>1</v>
      </c>
      <c r="S60" s="65"/>
      <c r="T60" s="65"/>
      <c r="U60" s="65"/>
      <c r="V60" s="65"/>
      <c r="W60" s="65"/>
      <c r="X60" s="65"/>
      <c r="Y60" s="65"/>
      <c r="Z60" s="65"/>
      <c r="AA60" s="65"/>
    </row>
    <row r="61" spans="1:27" ht="23.1" customHeight="1" x14ac:dyDescent="0.25">
      <c r="A61" s="65"/>
      <c r="B61" s="21">
        <f t="shared" si="0"/>
        <v>53</v>
      </c>
      <c r="C61" s="38" t="s">
        <v>47</v>
      </c>
      <c r="D61" s="66" t="s">
        <v>17</v>
      </c>
      <c r="E61" s="67">
        <v>55</v>
      </c>
      <c r="F61" s="67">
        <v>1</v>
      </c>
      <c r="G61" s="66"/>
      <c r="H61" s="67"/>
      <c r="I61" s="66"/>
      <c r="J61" s="66"/>
      <c r="K61" s="67"/>
      <c r="L61" s="67">
        <v>1</v>
      </c>
      <c r="M61" s="67"/>
      <c r="N61" s="67"/>
      <c r="O61" s="66"/>
      <c r="P61" s="66"/>
      <c r="Q61" s="66"/>
      <c r="R61" s="68">
        <v>1</v>
      </c>
      <c r="S61" s="65"/>
      <c r="T61" s="65"/>
      <c r="U61" s="65"/>
      <c r="V61" s="65"/>
      <c r="W61" s="65"/>
      <c r="X61" s="65"/>
      <c r="Y61" s="65"/>
      <c r="Z61" s="65"/>
      <c r="AA61" s="65"/>
    </row>
    <row r="62" spans="1:27" ht="23.1" customHeight="1" x14ac:dyDescent="0.25">
      <c r="A62" s="65"/>
      <c r="B62" s="18">
        <f t="shared" si="0"/>
        <v>54</v>
      </c>
      <c r="C62" s="39"/>
      <c r="D62" s="57" t="s">
        <v>36</v>
      </c>
      <c r="E62" s="56">
        <v>55</v>
      </c>
      <c r="F62" s="56">
        <v>1</v>
      </c>
      <c r="G62" s="57"/>
      <c r="H62" s="56"/>
      <c r="I62" s="57"/>
      <c r="J62" s="57"/>
      <c r="K62" s="56"/>
      <c r="L62" s="56"/>
      <c r="M62" s="56"/>
      <c r="N62" s="56">
        <v>1</v>
      </c>
      <c r="O62" s="56"/>
      <c r="P62" s="57"/>
      <c r="Q62" s="57"/>
      <c r="R62" s="58">
        <v>1</v>
      </c>
      <c r="S62" s="65"/>
      <c r="T62" s="65"/>
      <c r="U62" s="65"/>
      <c r="V62" s="65"/>
      <c r="W62" s="65"/>
      <c r="X62" s="65"/>
      <c r="Y62" s="65"/>
      <c r="Z62" s="65"/>
      <c r="AA62" s="65"/>
    </row>
    <row r="63" spans="1:27" ht="23.1" customHeight="1" x14ac:dyDescent="0.25">
      <c r="A63" s="65"/>
      <c r="B63" s="18">
        <f t="shared" si="0"/>
        <v>55</v>
      </c>
      <c r="C63" s="39"/>
      <c r="D63" s="53" t="s">
        <v>53</v>
      </c>
      <c r="E63" s="54">
        <v>9</v>
      </c>
      <c r="F63" s="54"/>
      <c r="G63" s="53">
        <v>1</v>
      </c>
      <c r="H63" s="54"/>
      <c r="I63" s="53"/>
      <c r="J63" s="53"/>
      <c r="K63" s="54"/>
      <c r="L63" s="54"/>
      <c r="M63" s="54"/>
      <c r="N63" s="54">
        <v>1</v>
      </c>
      <c r="O63" s="53"/>
      <c r="P63" s="53"/>
      <c r="Q63" s="53"/>
      <c r="R63" s="55">
        <v>1</v>
      </c>
      <c r="S63" s="65"/>
      <c r="T63" s="65"/>
      <c r="U63" s="65"/>
      <c r="V63" s="65"/>
      <c r="W63" s="65"/>
      <c r="X63" s="65"/>
      <c r="Y63" s="65"/>
      <c r="Z63" s="65"/>
      <c r="AA63" s="65"/>
    </row>
    <row r="64" spans="1:27" ht="23.1" customHeight="1" x14ac:dyDescent="0.25">
      <c r="A64" s="65"/>
      <c r="B64" s="18">
        <f t="shared" si="0"/>
        <v>56</v>
      </c>
      <c r="C64" s="39"/>
      <c r="D64" s="57" t="s">
        <v>22</v>
      </c>
      <c r="E64" s="56">
        <v>50</v>
      </c>
      <c r="F64" s="56"/>
      <c r="G64" s="57">
        <v>1</v>
      </c>
      <c r="H64" s="56"/>
      <c r="I64" s="57"/>
      <c r="J64" s="57"/>
      <c r="K64" s="56"/>
      <c r="L64" s="56"/>
      <c r="M64" s="56">
        <v>1</v>
      </c>
      <c r="N64" s="56"/>
      <c r="O64" s="56"/>
      <c r="P64" s="57"/>
      <c r="Q64" s="57"/>
      <c r="R64" s="58">
        <v>1</v>
      </c>
      <c r="S64" s="65"/>
      <c r="T64" s="65"/>
      <c r="U64" s="65"/>
      <c r="V64" s="65"/>
      <c r="W64" s="65"/>
      <c r="X64" s="65"/>
      <c r="Y64" s="65"/>
      <c r="Z64" s="65"/>
      <c r="AA64" s="65"/>
    </row>
    <row r="65" spans="1:27" ht="23.1" customHeight="1" x14ac:dyDescent="0.25">
      <c r="A65" s="65"/>
      <c r="B65" s="18">
        <f t="shared" si="0"/>
        <v>57</v>
      </c>
      <c r="C65" s="39"/>
      <c r="D65" s="53" t="s">
        <v>42</v>
      </c>
      <c r="E65" s="54">
        <v>44</v>
      </c>
      <c r="F65" s="54">
        <v>1</v>
      </c>
      <c r="G65" s="53"/>
      <c r="H65" s="54"/>
      <c r="I65" s="53"/>
      <c r="J65" s="53"/>
      <c r="K65" s="54"/>
      <c r="L65" s="54"/>
      <c r="M65" s="54"/>
      <c r="N65" s="54"/>
      <c r="O65" s="53">
        <v>1</v>
      </c>
      <c r="P65" s="53"/>
      <c r="Q65" s="53"/>
      <c r="R65" s="55">
        <v>1</v>
      </c>
      <c r="S65" s="65"/>
      <c r="T65" s="65"/>
      <c r="U65" s="65"/>
      <c r="V65" s="65"/>
      <c r="W65" s="65"/>
      <c r="X65" s="65"/>
      <c r="Y65" s="65"/>
      <c r="Z65" s="65"/>
      <c r="AA65" s="65"/>
    </row>
    <row r="66" spans="1:27" ht="23.1" customHeight="1" x14ac:dyDescent="0.25">
      <c r="A66" s="65"/>
      <c r="B66" s="18">
        <f t="shared" si="0"/>
        <v>58</v>
      </c>
      <c r="C66" s="39"/>
      <c r="D66" s="57" t="s">
        <v>43</v>
      </c>
      <c r="E66" s="56">
        <v>52</v>
      </c>
      <c r="F66" s="56"/>
      <c r="G66" s="57">
        <v>1</v>
      </c>
      <c r="H66" s="56"/>
      <c r="I66" s="57"/>
      <c r="J66" s="57"/>
      <c r="K66" s="56"/>
      <c r="L66" s="56"/>
      <c r="M66" s="56"/>
      <c r="N66" s="56"/>
      <c r="O66" s="56"/>
      <c r="P66" s="57">
        <v>1</v>
      </c>
      <c r="Q66" s="57">
        <v>1</v>
      </c>
      <c r="R66" s="58"/>
      <c r="S66" s="65"/>
      <c r="T66" s="65"/>
      <c r="U66" s="65"/>
      <c r="V66" s="65"/>
      <c r="W66" s="65"/>
      <c r="X66" s="65"/>
      <c r="Y66" s="65"/>
      <c r="Z66" s="65"/>
      <c r="AA66" s="65"/>
    </row>
    <row r="67" spans="1:27" ht="23.1" customHeight="1" x14ac:dyDescent="0.25">
      <c r="A67" s="65"/>
      <c r="B67" s="18">
        <f t="shared" si="0"/>
        <v>59</v>
      </c>
      <c r="C67" s="39"/>
      <c r="D67" s="53" t="s">
        <v>44</v>
      </c>
      <c r="E67" s="54">
        <v>41</v>
      </c>
      <c r="F67" s="54">
        <v>1</v>
      </c>
      <c r="G67" s="53"/>
      <c r="H67" s="54"/>
      <c r="I67" s="53"/>
      <c r="J67" s="53">
        <v>1</v>
      </c>
      <c r="K67" s="54"/>
      <c r="L67" s="54"/>
      <c r="M67" s="54"/>
      <c r="N67" s="54"/>
      <c r="O67" s="53"/>
      <c r="P67" s="53"/>
      <c r="Q67" s="53"/>
      <c r="R67" s="55">
        <v>1</v>
      </c>
      <c r="S67" s="65"/>
      <c r="T67" s="65"/>
      <c r="U67" s="65"/>
      <c r="V67" s="65"/>
      <c r="W67" s="65"/>
      <c r="X67" s="65"/>
      <c r="Y67" s="65"/>
      <c r="Z67" s="65"/>
      <c r="AA67" s="65"/>
    </row>
    <row r="68" spans="1:27" ht="23.1" customHeight="1" x14ac:dyDescent="0.25">
      <c r="A68" s="65"/>
      <c r="B68" s="18">
        <f t="shared" si="0"/>
        <v>60</v>
      </c>
      <c r="C68" s="39"/>
      <c r="D68" s="57" t="s">
        <v>34</v>
      </c>
      <c r="E68" s="56">
        <v>22</v>
      </c>
      <c r="F68" s="56">
        <v>1</v>
      </c>
      <c r="G68" s="57"/>
      <c r="H68" s="56"/>
      <c r="I68" s="57">
        <v>1</v>
      </c>
      <c r="J68" s="57"/>
      <c r="K68" s="56"/>
      <c r="L68" s="56"/>
      <c r="M68" s="56"/>
      <c r="N68" s="56"/>
      <c r="O68" s="56"/>
      <c r="P68" s="57"/>
      <c r="Q68" s="57"/>
      <c r="R68" s="58">
        <v>1</v>
      </c>
      <c r="S68" s="65"/>
      <c r="T68" s="65"/>
      <c r="U68" s="65"/>
      <c r="V68" s="65"/>
      <c r="W68" s="65"/>
      <c r="X68" s="65"/>
      <c r="Y68" s="65"/>
      <c r="Z68" s="65"/>
      <c r="AA68" s="65"/>
    </row>
    <row r="69" spans="1:27" ht="23.1" customHeight="1" x14ac:dyDescent="0.25">
      <c r="A69" s="65"/>
      <c r="B69" s="18">
        <f t="shared" si="0"/>
        <v>61</v>
      </c>
      <c r="C69" s="39"/>
      <c r="D69" s="53" t="s">
        <v>17</v>
      </c>
      <c r="E69" s="54">
        <v>56</v>
      </c>
      <c r="F69" s="54">
        <v>1</v>
      </c>
      <c r="G69" s="53"/>
      <c r="H69" s="54"/>
      <c r="I69" s="53"/>
      <c r="J69" s="53"/>
      <c r="K69" s="54"/>
      <c r="L69" s="54">
        <v>1</v>
      </c>
      <c r="M69" s="54"/>
      <c r="N69" s="54"/>
      <c r="O69" s="54"/>
      <c r="P69" s="53"/>
      <c r="Q69" s="53"/>
      <c r="R69" s="55">
        <v>1</v>
      </c>
      <c r="S69" s="65"/>
      <c r="T69" s="65"/>
      <c r="U69" s="65"/>
      <c r="V69" s="65"/>
      <c r="W69" s="65"/>
      <c r="X69" s="65"/>
      <c r="Y69" s="65"/>
      <c r="Z69" s="65"/>
      <c r="AA69" s="65"/>
    </row>
    <row r="70" spans="1:27" ht="23.1" customHeight="1" x14ac:dyDescent="0.25">
      <c r="A70" s="65"/>
      <c r="B70" s="18">
        <f t="shared" si="0"/>
        <v>62</v>
      </c>
      <c r="C70" s="39"/>
      <c r="D70" s="57" t="s">
        <v>36</v>
      </c>
      <c r="E70" s="56">
        <v>55</v>
      </c>
      <c r="F70" s="56">
        <v>1</v>
      </c>
      <c r="G70" s="57"/>
      <c r="H70" s="56"/>
      <c r="I70" s="57"/>
      <c r="J70" s="57"/>
      <c r="K70" s="56"/>
      <c r="L70" s="56"/>
      <c r="M70" s="56"/>
      <c r="N70" s="56">
        <v>1</v>
      </c>
      <c r="O70" s="57"/>
      <c r="P70" s="57"/>
      <c r="Q70" s="57"/>
      <c r="R70" s="58">
        <v>1</v>
      </c>
      <c r="S70" s="65"/>
      <c r="T70" s="65"/>
      <c r="U70" s="65"/>
      <c r="V70" s="65"/>
      <c r="W70" s="65"/>
      <c r="X70" s="65"/>
      <c r="Y70" s="65"/>
      <c r="Z70" s="65"/>
      <c r="AA70" s="65"/>
    </row>
    <row r="71" spans="1:27" ht="23.1" customHeight="1" x14ac:dyDescent="0.25">
      <c r="A71" s="65"/>
      <c r="B71" s="18">
        <f t="shared" si="0"/>
        <v>63</v>
      </c>
      <c r="C71" s="39"/>
      <c r="D71" s="53" t="s">
        <v>53</v>
      </c>
      <c r="E71" s="54">
        <v>9</v>
      </c>
      <c r="F71" s="54"/>
      <c r="G71" s="53">
        <v>1</v>
      </c>
      <c r="H71" s="54"/>
      <c r="I71" s="53"/>
      <c r="J71" s="53"/>
      <c r="K71" s="54"/>
      <c r="L71" s="54"/>
      <c r="M71" s="54"/>
      <c r="N71" s="54">
        <v>1</v>
      </c>
      <c r="O71" s="53"/>
      <c r="P71" s="53"/>
      <c r="Q71" s="53"/>
      <c r="R71" s="55">
        <v>1</v>
      </c>
      <c r="S71" s="65"/>
      <c r="T71" s="65"/>
      <c r="U71" s="65"/>
      <c r="V71" s="65"/>
      <c r="W71" s="65"/>
      <c r="X71" s="65"/>
      <c r="Y71" s="65"/>
      <c r="Z71" s="65"/>
      <c r="AA71" s="65"/>
    </row>
    <row r="72" spans="1:27" ht="23.1" customHeight="1" x14ac:dyDescent="0.25">
      <c r="A72" s="65"/>
      <c r="B72" s="18">
        <f t="shared" si="0"/>
        <v>64</v>
      </c>
      <c r="C72" s="39"/>
      <c r="D72" s="57" t="s">
        <v>42</v>
      </c>
      <c r="E72" s="56">
        <v>44</v>
      </c>
      <c r="F72" s="56">
        <v>1</v>
      </c>
      <c r="G72" s="57"/>
      <c r="H72" s="56"/>
      <c r="I72" s="57"/>
      <c r="J72" s="57"/>
      <c r="K72" s="56"/>
      <c r="L72" s="56"/>
      <c r="M72" s="56"/>
      <c r="N72" s="56"/>
      <c r="O72" s="56">
        <v>1</v>
      </c>
      <c r="P72" s="57"/>
      <c r="Q72" s="57"/>
      <c r="R72" s="58">
        <v>1</v>
      </c>
      <c r="S72" s="65"/>
      <c r="T72" s="65"/>
      <c r="U72" s="65"/>
      <c r="V72" s="65"/>
      <c r="W72" s="65"/>
      <c r="X72" s="65"/>
      <c r="Y72" s="65"/>
      <c r="Z72" s="65"/>
      <c r="AA72" s="65"/>
    </row>
    <row r="73" spans="1:27" ht="23.1" customHeight="1" x14ac:dyDescent="0.25">
      <c r="A73" s="65"/>
      <c r="B73" s="18">
        <f t="shared" si="0"/>
        <v>65</v>
      </c>
      <c r="C73" s="39"/>
      <c r="D73" s="53" t="s">
        <v>34</v>
      </c>
      <c r="E73" s="54">
        <v>22</v>
      </c>
      <c r="F73" s="54">
        <v>1</v>
      </c>
      <c r="G73" s="53"/>
      <c r="H73" s="54"/>
      <c r="I73" s="53">
        <v>1</v>
      </c>
      <c r="J73" s="53"/>
      <c r="K73" s="54"/>
      <c r="L73" s="54"/>
      <c r="M73" s="54"/>
      <c r="N73" s="54"/>
      <c r="O73" s="54"/>
      <c r="P73" s="53"/>
      <c r="Q73" s="53"/>
      <c r="R73" s="55">
        <v>1</v>
      </c>
      <c r="S73" s="65"/>
      <c r="T73" s="65"/>
      <c r="U73" s="65"/>
      <c r="V73" s="65"/>
      <c r="W73" s="65"/>
      <c r="X73" s="65"/>
      <c r="Y73" s="65"/>
      <c r="Z73" s="65"/>
      <c r="AA73" s="65"/>
    </row>
    <row r="74" spans="1:27" ht="23.1" customHeight="1" x14ac:dyDescent="0.25">
      <c r="A74" s="65"/>
      <c r="B74" s="18">
        <f t="shared" ref="B74:B76" si="1">+B73+1</f>
        <v>66</v>
      </c>
      <c r="C74" s="39"/>
      <c r="D74" s="57" t="s">
        <v>45</v>
      </c>
      <c r="E74" s="56">
        <v>50</v>
      </c>
      <c r="F74" s="56">
        <v>1</v>
      </c>
      <c r="G74" s="57"/>
      <c r="H74" s="56"/>
      <c r="I74" s="57"/>
      <c r="J74" s="57"/>
      <c r="K74" s="56"/>
      <c r="L74" s="56">
        <v>1</v>
      </c>
      <c r="M74" s="56"/>
      <c r="N74" s="56"/>
      <c r="O74" s="57"/>
      <c r="P74" s="57"/>
      <c r="Q74" s="57"/>
      <c r="R74" s="58">
        <v>1</v>
      </c>
      <c r="S74" s="65"/>
      <c r="T74" s="65"/>
      <c r="U74" s="65"/>
      <c r="V74" s="65"/>
      <c r="W74" s="65"/>
      <c r="X74" s="65"/>
      <c r="Y74" s="65"/>
      <c r="Z74" s="65"/>
      <c r="AA74" s="65"/>
    </row>
    <row r="75" spans="1:27" ht="23.1" customHeight="1" x14ac:dyDescent="0.25">
      <c r="A75" s="65"/>
      <c r="B75" s="18">
        <f t="shared" si="1"/>
        <v>67</v>
      </c>
      <c r="C75" s="39"/>
      <c r="D75" s="53" t="s">
        <v>52</v>
      </c>
      <c r="E75" s="54">
        <v>6</v>
      </c>
      <c r="F75" s="54"/>
      <c r="G75" s="53">
        <v>1</v>
      </c>
      <c r="H75" s="54"/>
      <c r="I75" s="53"/>
      <c r="J75" s="53"/>
      <c r="K75" s="54"/>
      <c r="L75" s="54">
        <v>1</v>
      </c>
      <c r="M75" s="54"/>
      <c r="N75" s="54"/>
      <c r="O75" s="53"/>
      <c r="P75" s="53"/>
      <c r="Q75" s="53"/>
      <c r="R75" s="55">
        <v>1</v>
      </c>
      <c r="S75" s="65"/>
      <c r="T75" s="65"/>
      <c r="U75" s="65"/>
      <c r="V75" s="65"/>
      <c r="W75" s="65"/>
      <c r="X75" s="65"/>
      <c r="Y75" s="65"/>
      <c r="Z75" s="65"/>
      <c r="AA75" s="65"/>
    </row>
    <row r="76" spans="1:27" ht="23.1" customHeight="1" thickBot="1" x14ac:dyDescent="0.3">
      <c r="A76" s="65"/>
      <c r="B76" s="19">
        <f t="shared" si="1"/>
        <v>68</v>
      </c>
      <c r="C76" s="40"/>
      <c r="D76" s="62" t="s">
        <v>44</v>
      </c>
      <c r="E76" s="63">
        <v>41</v>
      </c>
      <c r="F76" s="63">
        <v>1</v>
      </c>
      <c r="G76" s="62"/>
      <c r="H76" s="63"/>
      <c r="I76" s="62"/>
      <c r="J76" s="62">
        <v>1</v>
      </c>
      <c r="K76" s="63"/>
      <c r="L76" s="63"/>
      <c r="M76" s="63"/>
      <c r="N76" s="63"/>
      <c r="O76" s="63"/>
      <c r="P76" s="62"/>
      <c r="Q76" s="62"/>
      <c r="R76" s="64">
        <v>1</v>
      </c>
      <c r="S76" s="65"/>
      <c r="T76" s="65"/>
      <c r="U76" s="65"/>
      <c r="V76" s="65"/>
      <c r="W76" s="65"/>
      <c r="X76" s="65"/>
      <c r="Y76" s="65"/>
      <c r="Z76" s="65"/>
      <c r="AA76" s="65"/>
    </row>
    <row r="77" spans="1:27" ht="23.1" customHeight="1" x14ac:dyDescent="0.25">
      <c r="A77" s="65"/>
      <c r="B77" s="2"/>
      <c r="C77" s="4"/>
      <c r="D77" s="22" t="s">
        <v>55</v>
      </c>
      <c r="E77" s="23">
        <f>AVERAGE(E9:E76)</f>
        <v>37.264705882352942</v>
      </c>
      <c r="F77" s="24">
        <f t="shared" ref="F77:R77" si="2">SUM(F9:F76)</f>
        <v>45</v>
      </c>
      <c r="G77" s="25">
        <f t="shared" si="2"/>
        <v>23</v>
      </c>
      <c r="H77" s="24">
        <f t="shared" si="2"/>
        <v>3</v>
      </c>
      <c r="I77" s="26">
        <f t="shared" si="2"/>
        <v>10</v>
      </c>
      <c r="J77" s="26">
        <f t="shared" si="2"/>
        <v>2</v>
      </c>
      <c r="K77" s="26">
        <f t="shared" si="2"/>
        <v>6</v>
      </c>
      <c r="L77" s="26">
        <f t="shared" si="2"/>
        <v>19</v>
      </c>
      <c r="M77" s="26">
        <f t="shared" si="2"/>
        <v>10</v>
      </c>
      <c r="N77" s="26">
        <f t="shared" si="2"/>
        <v>12</v>
      </c>
      <c r="O77" s="26">
        <f t="shared" si="2"/>
        <v>4</v>
      </c>
      <c r="P77" s="25">
        <f t="shared" si="2"/>
        <v>2</v>
      </c>
      <c r="Q77" s="27">
        <f t="shared" si="2"/>
        <v>10</v>
      </c>
      <c r="R77" s="25">
        <f t="shared" si="2"/>
        <v>58</v>
      </c>
      <c r="S77" s="72"/>
      <c r="T77" s="65"/>
      <c r="U77" s="65"/>
      <c r="V77" s="65"/>
      <c r="W77" s="65"/>
      <c r="X77" s="65"/>
      <c r="Y77" s="65"/>
      <c r="Z77" s="65"/>
      <c r="AA77" s="65"/>
    </row>
    <row r="78" spans="1:27" ht="23.1" customHeight="1" thickBot="1" x14ac:dyDescent="0.3">
      <c r="A78" s="65"/>
      <c r="B78" s="2"/>
      <c r="C78" s="4"/>
      <c r="D78" s="2"/>
      <c r="E78" s="2"/>
      <c r="F78" s="31">
        <f>+F77+G77</f>
        <v>68</v>
      </c>
      <c r="G78" s="32"/>
      <c r="H78" s="31">
        <f>+H77+I77+J77+K77+L77+M77+N77+O77+P77</f>
        <v>68</v>
      </c>
      <c r="I78" s="33"/>
      <c r="J78" s="33"/>
      <c r="K78" s="33"/>
      <c r="L78" s="33"/>
      <c r="M78" s="33"/>
      <c r="N78" s="33"/>
      <c r="O78" s="33"/>
      <c r="P78" s="32"/>
      <c r="Q78" s="34">
        <f>+Q77+R77</f>
        <v>68</v>
      </c>
      <c r="R78" s="32"/>
      <c r="S78" s="72"/>
      <c r="T78" s="65"/>
      <c r="U78" s="65"/>
      <c r="V78" s="65"/>
      <c r="W78" s="65"/>
      <c r="X78" s="65"/>
      <c r="Y78" s="65"/>
      <c r="Z78" s="65"/>
      <c r="AA78" s="65"/>
    </row>
    <row r="79" spans="1:27" ht="15.75" customHeight="1" x14ac:dyDescent="0.25">
      <c r="A79" s="1"/>
      <c r="B79" s="2"/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2"/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2"/>
      <c r="C81" s="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2"/>
      <c r="C82" s="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2"/>
      <c r="C83" s="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2"/>
      <c r="C84" s="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2"/>
      <c r="C85" s="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2"/>
      <c r="C86" s="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2"/>
      <c r="C87" s="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2"/>
      <c r="C88" s="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2"/>
      <c r="C89" s="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2"/>
      <c r="C90" s="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2"/>
      <c r="C91" s="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2"/>
      <c r="C92" s="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2"/>
      <c r="C93" s="4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2"/>
      <c r="C94" s="4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2"/>
      <c r="C95" s="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2"/>
      <c r="C96" s="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2"/>
      <c r="C97" s="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2"/>
      <c r="C98" s="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2"/>
      <c r="C99" s="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2"/>
      <c r="C100" s="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2"/>
      <c r="C101" s="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2"/>
      <c r="C102" s="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2"/>
      <c r="C103" s="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2"/>
      <c r="C104" s="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2"/>
      <c r="C105" s="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2"/>
      <c r="C106" s="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2"/>
      <c r="C107" s="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2"/>
      <c r="C108" s="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2"/>
      <c r="C109" s="4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2"/>
      <c r="C110" s="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2"/>
      <c r="C111" s="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2"/>
      <c r="C112" s="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2"/>
      <c r="C113" s="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2"/>
      <c r="C114" s="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2"/>
      <c r="C115" s="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2"/>
      <c r="C116" s="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2"/>
      <c r="C117" s="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2"/>
      <c r="C118" s="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2"/>
      <c r="C119" s="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2"/>
      <c r="C120" s="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2"/>
      <c r="C121" s="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2"/>
      <c r="C122" s="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2"/>
      <c r="C123" s="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2"/>
      <c r="C124" s="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2"/>
      <c r="C125" s="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2"/>
      <c r="C126" s="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2"/>
      <c r="C127" s="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2"/>
      <c r="C128" s="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2"/>
      <c r="C129" s="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2"/>
      <c r="C130" s="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2"/>
      <c r="C131" s="4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2"/>
      <c r="C132" s="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2"/>
      <c r="C133" s="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2"/>
      <c r="C134" s="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2"/>
      <c r="C135" s="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2"/>
      <c r="C136" s="4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2"/>
      <c r="C137" s="4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2"/>
      <c r="C138" s="4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2"/>
      <c r="C139" s="4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2"/>
      <c r="C140" s="4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2"/>
      <c r="C141" s="4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2"/>
      <c r="C142" s="4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2"/>
      <c r="C143" s="4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2"/>
      <c r="C144" s="4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2"/>
      <c r="C145" s="4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2"/>
      <c r="C146" s="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2"/>
      <c r="C147" s="4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2"/>
      <c r="C148" s="4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2"/>
      <c r="C149" s="4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2"/>
      <c r="C150" s="4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2"/>
      <c r="C151" s="4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2"/>
      <c r="C152" s="4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2"/>
      <c r="C153" s="4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2"/>
      <c r="C154" s="4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2"/>
      <c r="C155" s="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2"/>
      <c r="C156" s="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2"/>
      <c r="C157" s="4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2"/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2"/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2"/>
      <c r="C160" s="4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2"/>
      <c r="C161" s="4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2"/>
      <c r="C162" s="4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2"/>
      <c r="C163" s="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2"/>
      <c r="C164" s="4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2"/>
      <c r="C165" s="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2"/>
      <c r="C166" s="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2"/>
      <c r="C167" s="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2"/>
      <c r="C168" s="4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2"/>
      <c r="C169" s="4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2"/>
      <c r="C170" s="4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2"/>
      <c r="C171" s="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2"/>
      <c r="C172" s="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2"/>
      <c r="C173" s="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2"/>
      <c r="C174" s="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2"/>
      <c r="C175" s="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2"/>
      <c r="C176" s="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2"/>
      <c r="C177" s="4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2"/>
      <c r="C178" s="4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2"/>
      <c r="C179" s="4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2"/>
      <c r="C180" s="4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2"/>
      <c r="C181" s="4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2"/>
      <c r="C182" s="4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2"/>
      <c r="C183" s="4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2"/>
      <c r="C184" s="4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2"/>
      <c r="C185" s="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2"/>
      <c r="C186" s="4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2"/>
      <c r="C187" s="4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2"/>
      <c r="C188" s="4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2"/>
      <c r="C189" s="4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2"/>
      <c r="C190" s="4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2"/>
      <c r="C191" s="4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2"/>
      <c r="C192" s="4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2"/>
      <c r="C193" s="4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2"/>
      <c r="C194" s="4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2"/>
      <c r="C195" s="4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2"/>
      <c r="C196" s="4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2"/>
      <c r="C197" s="4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2"/>
      <c r="C198" s="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2"/>
      <c r="C199" s="4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2"/>
      <c r="C200" s="4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2"/>
      <c r="C201" s="4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2"/>
      <c r="C202" s="4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2"/>
      <c r="C203" s="4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2"/>
      <c r="C204" s="4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2"/>
      <c r="C205" s="4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2"/>
      <c r="C206" s="4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2"/>
      <c r="C207" s="4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2"/>
      <c r="C208" s="4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2"/>
      <c r="C209" s="4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0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/>
    <row r="218" spans="1:27" ht="15.75" customHeight="1" x14ac:dyDescent="0.25"/>
    <row r="219" spans="1:27" ht="15.75" customHeight="1" x14ac:dyDescent="0.25"/>
    <row r="220" spans="1:27" ht="15.75" customHeight="1" x14ac:dyDescent="0.25"/>
    <row r="221" spans="1:27" ht="15.75" customHeight="1" x14ac:dyDescent="0.25"/>
    <row r="222" spans="1:27" ht="15.75" customHeight="1" x14ac:dyDescent="0.25"/>
    <row r="223" spans="1:27" ht="15.75" customHeight="1" x14ac:dyDescent="0.25"/>
    <row r="224" spans="1:2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mergeCells count="16">
    <mergeCell ref="B7:B8"/>
    <mergeCell ref="D7:D8"/>
    <mergeCell ref="E7:E8"/>
    <mergeCell ref="B3:R3"/>
    <mergeCell ref="B4:R4"/>
    <mergeCell ref="B5:R5"/>
    <mergeCell ref="Q7:R7"/>
    <mergeCell ref="F78:G78"/>
    <mergeCell ref="H78:P78"/>
    <mergeCell ref="Q78:R78"/>
    <mergeCell ref="C9:C28"/>
    <mergeCell ref="C29:C60"/>
    <mergeCell ref="C61:C76"/>
    <mergeCell ref="H7:J7"/>
    <mergeCell ref="K7:P7"/>
    <mergeCell ref="C7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7063-F66B-4EE0-97E8-B6A38527C099}">
  <sheetPr>
    <pageSetUpPr fitToPage="1"/>
  </sheetPr>
  <dimension ref="B2:P61"/>
  <sheetViews>
    <sheetView zoomScale="62" zoomScaleNormal="62" workbookViewId="0">
      <selection activeCell="S27" sqref="S27"/>
    </sheetView>
  </sheetViews>
  <sheetFormatPr baseColWidth="10" defaultRowHeight="15" x14ac:dyDescent="0.25"/>
  <cols>
    <col min="1" max="1" width="11.42578125" style="12" customWidth="1"/>
    <col min="2" max="16384" width="11.42578125" style="12"/>
  </cols>
  <sheetData>
    <row r="2" spans="2:16" ht="26.25" customHeight="1" x14ac:dyDescent="0.35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2:16" ht="29.25" x14ac:dyDescent="0.35">
      <c r="B3" s="51" t="s">
        <v>56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2:16" ht="37.5" customHeight="1" x14ac:dyDescent="0.25">
      <c r="B4" s="50" t="s">
        <v>60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2:16" ht="33.75" customHeight="1" x14ac:dyDescent="0.25">
      <c r="B5" s="50" t="s">
        <v>59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2:16" ht="22.5" x14ac:dyDescent="0.3">
      <c r="B6" s="49" t="s">
        <v>61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12" spans="2:16" x14ac:dyDescent="0.25">
      <c r="C12" s="12" t="s">
        <v>57</v>
      </c>
      <c r="D12" s="12" t="s">
        <v>58</v>
      </c>
    </row>
    <row r="13" spans="2:16" x14ac:dyDescent="0.25">
      <c r="B13" s="13" t="s">
        <v>1</v>
      </c>
      <c r="C13" s="14">
        <v>13</v>
      </c>
      <c r="D13" s="14">
        <v>7</v>
      </c>
      <c r="E13" s="15">
        <f>SUM(C13:D13)</f>
        <v>20</v>
      </c>
    </row>
    <row r="14" spans="2:16" x14ac:dyDescent="0.25">
      <c r="B14" s="13" t="s">
        <v>46</v>
      </c>
      <c r="C14" s="14">
        <v>21</v>
      </c>
      <c r="D14" s="14">
        <v>11</v>
      </c>
      <c r="E14" s="15">
        <f t="shared" ref="E14:E16" si="0">SUM(C14:D14)</f>
        <v>32</v>
      </c>
    </row>
    <row r="15" spans="2:16" x14ac:dyDescent="0.25">
      <c r="B15" s="13" t="s">
        <v>47</v>
      </c>
      <c r="C15" s="14">
        <v>11</v>
      </c>
      <c r="D15" s="14">
        <v>5</v>
      </c>
      <c r="E15" s="15">
        <f t="shared" si="0"/>
        <v>16</v>
      </c>
    </row>
    <row r="16" spans="2:16" x14ac:dyDescent="0.25">
      <c r="C16" s="14">
        <f>SUM(C13:C15)</f>
        <v>45</v>
      </c>
      <c r="D16" s="14">
        <f>SUM(D13:D15)</f>
        <v>23</v>
      </c>
      <c r="E16" s="15">
        <f t="shared" si="0"/>
        <v>68</v>
      </c>
    </row>
    <row r="50" spans="2:16" ht="29.25" x14ac:dyDescent="0.35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</row>
    <row r="51" spans="2:16" ht="29.25" x14ac:dyDescent="0.35"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2:16" ht="22.5" x14ac:dyDescent="0.3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</row>
    <row r="58" spans="2:16" x14ac:dyDescent="0.25">
      <c r="B58" s="13"/>
      <c r="C58" s="14"/>
      <c r="D58" s="14"/>
    </row>
    <row r="59" spans="2:16" x14ac:dyDescent="0.25">
      <c r="B59" s="13"/>
      <c r="C59" s="14"/>
      <c r="D59" s="14"/>
    </row>
    <row r="60" spans="2:16" x14ac:dyDescent="0.25">
      <c r="B60" s="13"/>
      <c r="C60" s="14"/>
      <c r="D60" s="14"/>
    </row>
    <row r="61" spans="2:16" x14ac:dyDescent="0.25">
      <c r="C61" s="14"/>
      <c r="D61" s="14"/>
    </row>
  </sheetData>
  <mergeCells count="8">
    <mergeCell ref="B52:P52"/>
    <mergeCell ref="B5:P5"/>
    <mergeCell ref="B2:L2"/>
    <mergeCell ref="B3:P3"/>
    <mergeCell ref="B4:P4"/>
    <mergeCell ref="B6:P6"/>
    <mergeCell ref="B50:P50"/>
    <mergeCell ref="B51:P51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Tanatología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2023-01-05T21:18:06Z</cp:lastPrinted>
  <dcterms:created xsi:type="dcterms:W3CDTF">2023-01-05T14:58:58Z</dcterms:created>
  <dcterms:modified xsi:type="dcterms:W3CDTF">2023-01-05T21:18:17Z</dcterms:modified>
</cp:coreProperties>
</file>