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icologia\Documents\TRANSPARENCIA\2023\TRIMESTRALES\1_enero-marzo_2023\"/>
    </mc:Choice>
  </mc:AlternateContent>
  <xr:revisionPtr revIDLastSave="0" documentId="13_ncr:1_{E2B4C5FE-7155-4B6B-95E9-E79AD74D56D5}" xr6:coauthVersionLast="47" xr6:coauthVersionMax="47" xr10:uidLastSave="{00000000-0000-0000-0000-000000000000}"/>
  <bookViews>
    <workbookView xWindow="-120" yWindow="-120" windowWidth="29040" windowHeight="15720" xr2:uid="{DDB31D15-9FAD-461E-BA96-85D8BC222E66}"/>
  </bookViews>
  <sheets>
    <sheet name="Escuchas " sheetId="1" r:id="rId1"/>
    <sheet name="Hoja4" sheetId="4" r:id="rId2"/>
  </sheets>
  <definedNames>
    <definedName name="_xlnm._FilterDatabase" localSheetId="0" hidden="1">'Escuchas '!$E$9:$G$34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4" l="1"/>
  <c r="C11" i="4"/>
  <c r="G71" i="1"/>
  <c r="H71" i="1"/>
  <c r="I71" i="1"/>
  <c r="J71" i="1"/>
  <c r="K71" i="1"/>
  <c r="L71" i="1"/>
  <c r="M71" i="1"/>
  <c r="N71" i="1"/>
  <c r="O71" i="1"/>
  <c r="P71" i="1"/>
  <c r="Q71" i="1"/>
  <c r="R71" i="1"/>
  <c r="S71" i="1"/>
  <c r="T71" i="1"/>
  <c r="U71" i="1"/>
  <c r="V71" i="1"/>
  <c r="W71" i="1"/>
  <c r="X71" i="1"/>
  <c r="F71" i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F72" i="1" l="1"/>
  <c r="H72" i="1"/>
</calcChain>
</file>

<file path=xl/sharedStrings.xml><?xml version="1.0" encoding="utf-8"?>
<sst xmlns="http://schemas.openxmlformats.org/spreadsheetml/2006/main" count="104" uniqueCount="95">
  <si>
    <t xml:space="preserve">Comunidad </t>
  </si>
  <si>
    <t>No.</t>
  </si>
  <si>
    <t xml:space="preserve">Fecha </t>
  </si>
  <si>
    <t xml:space="preserve">Sexo </t>
  </si>
  <si>
    <t xml:space="preserve">Edad </t>
  </si>
  <si>
    <t xml:space="preserve">Femenino </t>
  </si>
  <si>
    <t xml:space="preserve">Masculino </t>
  </si>
  <si>
    <t xml:space="preserve">Jardines del sol </t>
  </si>
  <si>
    <t xml:space="preserve">Valle de Banderas </t>
  </si>
  <si>
    <t xml:space="preserve">San Francisco </t>
  </si>
  <si>
    <t xml:space="preserve">San Vicente </t>
  </si>
  <si>
    <t xml:space="preserve">Sayulita </t>
  </si>
  <si>
    <t>Valle Esmeralda</t>
  </si>
  <si>
    <t>Aguamilpa</t>
  </si>
  <si>
    <t>V.A.L.R.</t>
  </si>
  <si>
    <t xml:space="preserve">E.I.A.B. </t>
  </si>
  <si>
    <t>V.I.H.C.</t>
  </si>
  <si>
    <t xml:space="preserve">S.V.C. </t>
  </si>
  <si>
    <t xml:space="preserve"> M.V.C. </t>
  </si>
  <si>
    <t>A.S.G.</t>
  </si>
  <si>
    <t>J.P.T.H</t>
  </si>
  <si>
    <t>J.I.R.C.</t>
  </si>
  <si>
    <t xml:space="preserve">L.A. R.P. </t>
  </si>
  <si>
    <t xml:space="preserve">N.C.D. </t>
  </si>
  <si>
    <t xml:space="preserve">D.V.S. </t>
  </si>
  <si>
    <t>E.A.P.T.</t>
  </si>
  <si>
    <t>L.J.R.B.</t>
  </si>
  <si>
    <t>K.I.C.A.</t>
  </si>
  <si>
    <t>S.M.C.B.</t>
  </si>
  <si>
    <t>E.D.B.A.</t>
  </si>
  <si>
    <t>C.A.B.A.</t>
  </si>
  <si>
    <t>M.C.G.</t>
  </si>
  <si>
    <t>N.N.A</t>
  </si>
  <si>
    <t xml:space="preserve">N.N.A </t>
  </si>
  <si>
    <t>N.N.A.</t>
  </si>
  <si>
    <t>C.A.P.C</t>
  </si>
  <si>
    <t>C.J.F.R</t>
  </si>
  <si>
    <t xml:space="preserve">Mezcales </t>
  </si>
  <si>
    <t xml:space="preserve">Bucerias </t>
  </si>
  <si>
    <t>Valle Marlin</t>
  </si>
  <si>
    <t>Y.S.E.V.</t>
  </si>
  <si>
    <t>EJ.E.P.G</t>
  </si>
  <si>
    <t>M.Q.R.G.</t>
  </si>
  <si>
    <t>C.A.B.H.</t>
  </si>
  <si>
    <t>M.B.C.V.</t>
  </si>
  <si>
    <t>N.K.C.V.</t>
  </si>
  <si>
    <t>J.D.C.V.</t>
  </si>
  <si>
    <t>M.C.C.C.</t>
  </si>
  <si>
    <t>R.S.M.</t>
  </si>
  <si>
    <t>B.G.C.L.</t>
  </si>
  <si>
    <t>E.E.V.</t>
  </si>
  <si>
    <t>N.Y.V.S.</t>
  </si>
  <si>
    <t>J.I.O.T.</t>
  </si>
  <si>
    <t>A.X.Z.O.</t>
  </si>
  <si>
    <t>G.D.B.</t>
  </si>
  <si>
    <t xml:space="preserve">San Ignacio </t>
  </si>
  <si>
    <t>Capomo</t>
  </si>
  <si>
    <t>Nuevo Nayarit</t>
  </si>
  <si>
    <t>B.O.C.B.</t>
  </si>
  <si>
    <t>L.J.R.B</t>
  </si>
  <si>
    <t>M.L.B</t>
  </si>
  <si>
    <t>O.L.B.</t>
  </si>
  <si>
    <t>A.A.M.E</t>
  </si>
  <si>
    <t>Y.J.M.</t>
  </si>
  <si>
    <t>D.A.S.H.</t>
  </si>
  <si>
    <t>A.G.A.J.</t>
  </si>
  <si>
    <t>A.G.P.V.</t>
  </si>
  <si>
    <t>V.P.C.R.</t>
  </si>
  <si>
    <t>A.V.C.R.</t>
  </si>
  <si>
    <t>Y.G.C.D.</t>
  </si>
  <si>
    <t>N.A.C.B</t>
  </si>
  <si>
    <t>C.M.C.B.</t>
  </si>
  <si>
    <t>L.A.V.G.</t>
  </si>
  <si>
    <t xml:space="preserve">E.I.M.P. </t>
  </si>
  <si>
    <t xml:space="preserve">I.I.M.P. </t>
  </si>
  <si>
    <t xml:space="preserve">Santa Fe </t>
  </si>
  <si>
    <t xml:space="preserve">Valle Dorado </t>
  </si>
  <si>
    <t xml:space="preserve">San Juan de Abajo </t>
  </si>
  <si>
    <t xml:space="preserve">San José del Valle </t>
  </si>
  <si>
    <t xml:space="preserve">enero </t>
  </si>
  <si>
    <t xml:space="preserve">febrero </t>
  </si>
  <si>
    <t xml:space="preserve">marzo </t>
  </si>
  <si>
    <t>Fraccionamiento</t>
  </si>
  <si>
    <t xml:space="preserve">Residencia </t>
  </si>
  <si>
    <t xml:space="preserve">NNA </t>
  </si>
  <si>
    <t xml:space="preserve">Escuchas </t>
  </si>
  <si>
    <t xml:space="preserve">Asistencia a N.N.A. en instancias jurídicas </t>
  </si>
  <si>
    <t xml:space="preserve">nujer </t>
  </si>
  <si>
    <t xml:space="preserve">hombre </t>
  </si>
  <si>
    <t xml:space="preserve">SMDIF BAHÍA DE BANDERAS </t>
  </si>
  <si>
    <t>Gráfica de Escuchas realizadas en Instancias Jurídicas</t>
  </si>
  <si>
    <t>periodo: enero - marzo, 2023</t>
  </si>
  <si>
    <t>Lista de NNA a quienes se les brindó acompañamiento durante el proceso de ESCUCHA ante distintas instancias jurídicas</t>
  </si>
  <si>
    <t xml:space="preserve"> Iniciales 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</si>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</sst>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dd/mm/yy"/>
    <numFmt numFmtId="166" formatCode="d&quot;-&quot;mmm&quot;-&quot;yy"/>
  </numFmts>
  <fonts count="12" x14ac:knownFonts="1"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  <font>
      <sz val="11"/>
      <color rgb="FF000000"/>
      <name val="Century Gothic"/>
      <family val="2"/>
    </font>
    <font>
      <b/>
      <sz val="11"/>
      <color rgb="FF000000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sz val="14"/>
      <color rgb="FF000000"/>
      <name val="Century Gothic"/>
      <family val="2"/>
    </font>
    <font>
      <sz val="12"/>
      <color rgb="FF000000"/>
      <name val="Century Gothic"/>
      <family val="2"/>
    </font>
    <font>
      <b/>
      <sz val="10"/>
      <name val="Century Gothic"/>
      <family val="2"/>
    </font>
    <font>
      <b/>
      <sz val="18"/>
      <color rgb="FF000000"/>
      <name val="Century Gothic"/>
      <family val="2"/>
    </font>
    <font>
      <b/>
      <sz val="20"/>
      <color rgb="FF990033"/>
      <name val="Century Gothic"/>
      <family val="2"/>
    </font>
    <font>
      <sz val="9"/>
      <color rgb="FF000000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rgb="FF70AD46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4" fillId="0" borderId="0" xfId="0" applyFont="1"/>
    <xf numFmtId="0" fontId="2" fillId="0" borderId="0" xfId="0" applyFont="1"/>
    <xf numFmtId="1" fontId="4" fillId="4" borderId="1" xfId="0" applyNumberFormat="1" applyFont="1" applyFill="1" applyBorder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 textRotation="255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6" fontId="6" fillId="4" borderId="1" xfId="0" applyNumberFormat="1" applyFont="1" applyFill="1" applyBorder="1" applyAlignment="1">
      <alignment horizontal="center" vertical="center" textRotation="255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textRotation="90"/>
    </xf>
    <xf numFmtId="0" fontId="4" fillId="5" borderId="1" xfId="0" applyFont="1" applyFill="1" applyBorder="1" applyAlignment="1">
      <alignment horizontal="center" textRotation="90" wrapText="1"/>
    </xf>
    <xf numFmtId="0" fontId="3" fillId="6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9" fillId="8" borderId="0" xfId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9" fillId="3" borderId="0" xfId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0" fillId="3" borderId="0" xfId="0" applyFill="1" applyAlignment="1">
      <alignment horizontal="center"/>
    </xf>
    <xf numFmtId="0" fontId="11" fillId="8" borderId="0" xfId="1" applyFont="1" applyFill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</cellXfs>
  <cellStyles count="2">
    <cellStyle name="Normal" xfId="0" builtinId="0"/>
    <cellStyle name="Normal 2" xfId="1" xr:uid="{2AC3A892-D793-4677-8179-DC62CC1F8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Hoja4!$C$7</c:f>
              <c:strCache>
                <c:ptCount val="1"/>
                <c:pt idx="0">
                  <c:v>nujer 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Hoja4!$B$8:$B$10</c:f>
              <c:strCache>
                <c:ptCount val="3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</c:strCache>
            </c:strRef>
          </c:cat>
          <c:val>
            <c:numRef>
              <c:f>Hoja4!$C$8:$C$10</c:f>
              <c:numCache>
                <c:formatCode>General</c:formatCode>
                <c:ptCount val="3"/>
                <c:pt idx="0">
                  <c:v>11</c:v>
                </c:pt>
                <c:pt idx="1">
                  <c:v>11</c:v>
                </c:pt>
                <c:pt idx="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7-4F10-8AB4-B84CDD242E0B}"/>
            </c:ext>
          </c:extLst>
        </c:ser>
        <c:ser>
          <c:idx val="1"/>
          <c:order val="1"/>
          <c:tx>
            <c:strRef>
              <c:f>Hoja4!$D$7</c:f>
              <c:strCache>
                <c:ptCount val="1"/>
                <c:pt idx="0">
                  <c:v>hombre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Hoja4!$B$8:$B$10</c:f>
              <c:strCache>
                <c:ptCount val="3"/>
                <c:pt idx="0">
                  <c:v>enero </c:v>
                </c:pt>
                <c:pt idx="1">
                  <c:v>febrero </c:v>
                </c:pt>
                <c:pt idx="2">
                  <c:v>marzo </c:v>
                </c:pt>
              </c:strCache>
            </c:strRef>
          </c:cat>
          <c:val>
            <c:numRef>
              <c:f>Hoja4!$D$8:$D$10</c:f>
              <c:numCache>
                <c:formatCode>General</c:formatCode>
                <c:ptCount val="3"/>
                <c:pt idx="0">
                  <c:v>14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7-4F10-8AB4-B84CDD242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923600"/>
        <c:axId val="637925680"/>
      </c:barChart>
      <c:catAx>
        <c:axId val="63792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7925680"/>
        <c:crosses val="autoZero"/>
        <c:auto val="1"/>
        <c:lblAlgn val="ctr"/>
        <c:lblOffset val="100"/>
        <c:noMultiLvlLbl val="0"/>
      </c:catAx>
      <c:valAx>
        <c:axId val="637925680"/>
        <c:scaling>
          <c:orientation val="minMax"/>
          <c:max val="15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Atenciones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379236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85725</xdr:rowOff>
    </xdr:from>
    <xdr:ext cx="581025" cy="752475"/>
    <xdr:pic>
      <xdr:nvPicPr>
        <xdr:cNvPr id="3" name="Imagen 2">
          <a:extLst>
            <a:ext uri="{FF2B5EF4-FFF2-40B4-BE49-F238E27FC236}">
              <a16:creationId xmlns:a16="http://schemas.microsoft.com/office/drawing/2014/main" id="{BB5BB230-4B81-483C-9063-6937E7C49A8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9484"/>
        <a:stretch/>
      </xdr:blipFill>
      <xdr:spPr bwMode="auto">
        <a:xfrm>
          <a:off x="95250" y="85725"/>
          <a:ext cx="58102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4</xdr:row>
      <xdr:rowOff>76200</xdr:rowOff>
    </xdr:from>
    <xdr:to>
      <xdr:col>9</xdr:col>
      <xdr:colOff>476250</xdr:colOff>
      <xdr:row>31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912F49D-6A90-43A5-A4D8-3985CC4F78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38100</xdr:colOff>
      <xdr:row>0</xdr:row>
      <xdr:rowOff>123825</xdr:rowOff>
    </xdr:from>
    <xdr:ext cx="733425" cy="952500"/>
    <xdr:pic>
      <xdr:nvPicPr>
        <xdr:cNvPr id="3" name="Imagen 2">
          <a:extLst>
            <a:ext uri="{FF2B5EF4-FFF2-40B4-BE49-F238E27FC236}">
              <a16:creationId xmlns:a16="http://schemas.microsoft.com/office/drawing/2014/main" id="{C6AEFE3D-C1E1-4572-A4DB-4029DDD99952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40" t="7163" r="26037" b="9484"/>
        <a:stretch/>
      </xdr:blipFill>
      <xdr:spPr bwMode="auto">
        <a:xfrm>
          <a:off x="38100" y="123825"/>
          <a:ext cx="733425" cy="952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FB11C-EBA0-4FD6-9894-52E438BB8AC3}">
  <sheetPr>
    <tabColor rgb="FF548135"/>
  </sheetPr>
  <dimension ref="A1:AL727"/>
  <sheetViews>
    <sheetView tabSelected="1" topLeftCell="A52" workbookViewId="0">
      <selection activeCell="U68" sqref="U68"/>
    </sheetView>
  </sheetViews>
  <sheetFormatPr baseColWidth="10" defaultColWidth="14.42578125" defaultRowHeight="15" customHeight="1" x14ac:dyDescent="0.25"/>
  <cols>
    <col min="1" max="1" width="4.28515625" style="3" customWidth="1"/>
    <col min="2" max="2" width="5.7109375" style="3" customWidth="1"/>
    <col min="3" max="3" width="9" style="3" customWidth="1"/>
    <col min="4" max="4" width="14.85546875" style="3" customWidth="1"/>
    <col min="5" max="5" width="5.28515625" style="3" customWidth="1"/>
    <col min="6" max="6" width="5.85546875" style="3" customWidth="1"/>
    <col min="7" max="7" width="6.42578125" style="3" customWidth="1"/>
    <col min="8" max="24" width="3.7109375" style="3" customWidth="1"/>
    <col min="25" max="38" width="11.42578125" style="3" customWidth="1"/>
    <col min="39" max="16384" width="14.42578125" style="3"/>
  </cols>
  <sheetData>
    <row r="1" spans="1:38" ht="16.5" x14ac:dyDescent="0.3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22.5" x14ac:dyDescent="0.3">
      <c r="A2" s="1"/>
      <c r="B2" s="28" t="s">
        <v>85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7.25" x14ac:dyDescent="0.3">
      <c r="A3" s="1"/>
      <c r="B3" s="29" t="s">
        <v>86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 ht="16.5" x14ac:dyDescent="0.3">
      <c r="A4" s="1"/>
      <c r="C4" s="35" t="s">
        <v>92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 ht="17.25" x14ac:dyDescent="0.3">
      <c r="A5" s="1"/>
      <c r="B5" s="29" t="s">
        <v>91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ht="16.5" x14ac:dyDescent="0.3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 ht="16.5" x14ac:dyDescent="0.3">
      <c r="A7" s="1"/>
      <c r="B7" s="19" t="s">
        <v>1</v>
      </c>
      <c r="C7" s="19" t="s">
        <v>2</v>
      </c>
      <c r="D7" s="19" t="s">
        <v>93</v>
      </c>
      <c r="E7" s="20" t="s">
        <v>4</v>
      </c>
      <c r="F7" s="19" t="s">
        <v>3</v>
      </c>
      <c r="G7" s="19"/>
      <c r="H7" s="25" t="s">
        <v>83</v>
      </c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 ht="16.5" x14ac:dyDescent="0.25">
      <c r="A8" s="4"/>
      <c r="B8" s="19"/>
      <c r="C8" s="19"/>
      <c r="D8" s="19"/>
      <c r="E8" s="21"/>
      <c r="F8" s="19"/>
      <c r="G8" s="19"/>
      <c r="H8" s="26" t="s">
        <v>82</v>
      </c>
      <c r="I8" s="26"/>
      <c r="J8" s="26"/>
      <c r="K8" s="26"/>
      <c r="L8" s="26"/>
      <c r="M8" s="26" t="s">
        <v>0</v>
      </c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ht="97.5" x14ac:dyDescent="0.25">
      <c r="A9" s="4"/>
      <c r="B9" s="19"/>
      <c r="C9" s="19"/>
      <c r="D9" s="19"/>
      <c r="E9" s="22"/>
      <c r="F9" s="23" t="s">
        <v>5</v>
      </c>
      <c r="G9" s="23" t="s">
        <v>6</v>
      </c>
      <c r="H9" s="24" t="s">
        <v>7</v>
      </c>
      <c r="I9" s="24" t="s">
        <v>12</v>
      </c>
      <c r="J9" s="24" t="s">
        <v>39</v>
      </c>
      <c r="K9" s="24" t="s">
        <v>75</v>
      </c>
      <c r="L9" s="24" t="s">
        <v>76</v>
      </c>
      <c r="M9" s="24" t="s">
        <v>8</v>
      </c>
      <c r="N9" s="24" t="s">
        <v>9</v>
      </c>
      <c r="O9" s="24" t="s">
        <v>10</v>
      </c>
      <c r="P9" s="24" t="s">
        <v>11</v>
      </c>
      <c r="Q9" s="24" t="s">
        <v>77</v>
      </c>
      <c r="R9" s="24" t="s">
        <v>13</v>
      </c>
      <c r="S9" s="24" t="s">
        <v>37</v>
      </c>
      <c r="T9" s="24" t="s">
        <v>38</v>
      </c>
      <c r="U9" s="24" t="s">
        <v>78</v>
      </c>
      <c r="V9" s="24" t="s">
        <v>55</v>
      </c>
      <c r="W9" s="24" t="s">
        <v>56</v>
      </c>
      <c r="X9" s="24" t="s">
        <v>57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ht="24.75" customHeight="1" x14ac:dyDescent="0.25">
      <c r="A10" s="5"/>
      <c r="B10" s="7">
        <v>1</v>
      </c>
      <c r="C10" s="8" t="s">
        <v>79</v>
      </c>
      <c r="D10" s="9" t="s">
        <v>14</v>
      </c>
      <c r="E10" s="10">
        <v>3</v>
      </c>
      <c r="F10" s="10"/>
      <c r="G10" s="10">
        <v>1</v>
      </c>
      <c r="H10" s="10"/>
      <c r="I10" s="10"/>
      <c r="J10" s="10"/>
      <c r="K10" s="10"/>
      <c r="L10" s="10"/>
      <c r="M10" s="10">
        <v>1</v>
      </c>
      <c r="N10" s="10"/>
      <c r="O10" s="10"/>
      <c r="P10" s="10"/>
      <c r="Q10" s="10"/>
      <c r="R10" s="10"/>
      <c r="S10" s="10"/>
      <c r="T10" s="10"/>
      <c r="U10" s="10"/>
      <c r="V10" s="11"/>
      <c r="W10" s="11"/>
      <c r="X10" s="11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spans="1:38" ht="27" customHeight="1" x14ac:dyDescent="0.25">
      <c r="A11" s="5"/>
      <c r="B11" s="12">
        <f t="shared" ref="B11:B70" si="0">+B10+1</f>
        <v>2</v>
      </c>
      <c r="C11" s="8"/>
      <c r="D11" s="13" t="s">
        <v>15</v>
      </c>
      <c r="E11" s="14">
        <v>16</v>
      </c>
      <c r="F11" s="14">
        <v>1</v>
      </c>
      <c r="G11" s="14"/>
      <c r="H11" s="14">
        <v>1</v>
      </c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1"/>
      <c r="W11" s="11"/>
      <c r="X11" s="11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ht="24.75" customHeight="1" x14ac:dyDescent="0.25">
      <c r="A12" s="5"/>
      <c r="B12" s="12">
        <f t="shared" si="0"/>
        <v>3</v>
      </c>
      <c r="C12" s="8"/>
      <c r="D12" s="9" t="s">
        <v>16</v>
      </c>
      <c r="E12" s="10">
        <v>15</v>
      </c>
      <c r="F12" s="10"/>
      <c r="G12" s="10">
        <v>1</v>
      </c>
      <c r="H12" s="10">
        <v>1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1"/>
      <c r="W12" s="11"/>
      <c r="X12" s="11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24.75" customHeight="1" x14ac:dyDescent="0.25">
      <c r="A13" s="5"/>
      <c r="B13" s="12">
        <f t="shared" si="0"/>
        <v>4</v>
      </c>
      <c r="C13" s="8"/>
      <c r="D13" s="13" t="s">
        <v>17</v>
      </c>
      <c r="E13" s="14">
        <v>5</v>
      </c>
      <c r="F13" s="14"/>
      <c r="G13" s="14">
        <v>1</v>
      </c>
      <c r="H13" s="14"/>
      <c r="I13" s="14"/>
      <c r="J13" s="14"/>
      <c r="K13" s="14"/>
      <c r="L13" s="14"/>
      <c r="M13" s="14"/>
      <c r="N13" s="14">
        <v>1</v>
      </c>
      <c r="O13" s="14"/>
      <c r="P13" s="14"/>
      <c r="Q13" s="14"/>
      <c r="R13" s="14"/>
      <c r="S13" s="14"/>
      <c r="T13" s="14"/>
      <c r="U13" s="14"/>
      <c r="V13" s="11"/>
      <c r="W13" s="11"/>
      <c r="X13" s="11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ht="24.75" customHeight="1" x14ac:dyDescent="0.25">
      <c r="A14" s="5"/>
      <c r="B14" s="12">
        <f t="shared" si="0"/>
        <v>5</v>
      </c>
      <c r="C14" s="8"/>
      <c r="D14" s="9" t="s">
        <v>18</v>
      </c>
      <c r="E14" s="10">
        <v>2</v>
      </c>
      <c r="F14" s="10">
        <v>1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>
        <v>1</v>
      </c>
      <c r="U14" s="10"/>
      <c r="V14" s="11"/>
      <c r="W14" s="11"/>
      <c r="X14" s="11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ht="27" customHeight="1" x14ac:dyDescent="0.25">
      <c r="A15" s="5"/>
      <c r="B15" s="12">
        <f t="shared" si="0"/>
        <v>6</v>
      </c>
      <c r="C15" s="8"/>
      <c r="D15" s="13" t="s">
        <v>19</v>
      </c>
      <c r="E15" s="14"/>
      <c r="F15" s="14"/>
      <c r="G15" s="14">
        <v>1</v>
      </c>
      <c r="H15" s="14"/>
      <c r="I15" s="14"/>
      <c r="J15" s="14"/>
      <c r="K15" s="14"/>
      <c r="L15" s="14"/>
      <c r="M15" s="14"/>
      <c r="N15" s="14">
        <v>1</v>
      </c>
      <c r="O15" s="14"/>
      <c r="P15" s="14"/>
      <c r="Q15" s="14"/>
      <c r="R15" s="14"/>
      <c r="S15" s="14"/>
      <c r="T15" s="14"/>
      <c r="U15" s="14"/>
      <c r="V15" s="11"/>
      <c r="W15" s="11"/>
      <c r="X15" s="11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ht="24.75" customHeight="1" x14ac:dyDescent="0.25">
      <c r="A16" s="5"/>
      <c r="B16" s="12">
        <f t="shared" si="0"/>
        <v>7</v>
      </c>
      <c r="C16" s="8"/>
      <c r="D16" s="9" t="s">
        <v>20</v>
      </c>
      <c r="E16" s="10"/>
      <c r="F16" s="10"/>
      <c r="G16" s="10">
        <v>1</v>
      </c>
      <c r="H16" s="10"/>
      <c r="I16" s="10"/>
      <c r="J16" s="10"/>
      <c r="K16" s="10"/>
      <c r="L16" s="10"/>
      <c r="M16" s="10"/>
      <c r="N16" s="10">
        <v>1</v>
      </c>
      <c r="O16" s="10"/>
      <c r="P16" s="10"/>
      <c r="Q16" s="10"/>
      <c r="R16" s="10"/>
      <c r="S16" s="10"/>
      <c r="T16" s="10"/>
      <c r="U16" s="10"/>
      <c r="V16" s="11"/>
      <c r="W16" s="11"/>
      <c r="X16" s="11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ht="24.75" customHeight="1" x14ac:dyDescent="0.25">
      <c r="A17" s="5"/>
      <c r="B17" s="12">
        <f t="shared" si="0"/>
        <v>8</v>
      </c>
      <c r="C17" s="8"/>
      <c r="D17" s="13" t="s">
        <v>21</v>
      </c>
      <c r="E17" s="14">
        <v>12</v>
      </c>
      <c r="F17" s="14"/>
      <c r="G17" s="14">
        <v>1</v>
      </c>
      <c r="H17" s="14"/>
      <c r="I17" s="14"/>
      <c r="J17" s="14"/>
      <c r="K17" s="14"/>
      <c r="L17" s="14"/>
      <c r="M17" s="14"/>
      <c r="N17" s="14">
        <v>1</v>
      </c>
      <c r="O17" s="14"/>
      <c r="P17" s="14"/>
      <c r="Q17" s="14"/>
      <c r="R17" s="14"/>
      <c r="S17" s="14"/>
      <c r="T17" s="14"/>
      <c r="U17" s="14"/>
      <c r="V17" s="11"/>
      <c r="W17" s="11"/>
      <c r="X17" s="11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ht="24.75" customHeight="1" x14ac:dyDescent="0.25">
      <c r="A18" s="5"/>
      <c r="B18" s="12">
        <f t="shared" si="0"/>
        <v>9</v>
      </c>
      <c r="C18" s="8"/>
      <c r="D18" s="9" t="s">
        <v>22</v>
      </c>
      <c r="E18" s="10">
        <v>8</v>
      </c>
      <c r="F18" s="10"/>
      <c r="G18" s="10">
        <v>1</v>
      </c>
      <c r="H18" s="10"/>
      <c r="I18" s="10"/>
      <c r="J18" s="10"/>
      <c r="K18" s="10"/>
      <c r="L18" s="10"/>
      <c r="M18" s="10"/>
      <c r="N18" s="10"/>
      <c r="O18" s="10">
        <v>1</v>
      </c>
      <c r="P18" s="10"/>
      <c r="Q18" s="10"/>
      <c r="R18" s="10"/>
      <c r="S18" s="10"/>
      <c r="T18" s="10"/>
      <c r="U18" s="10"/>
      <c r="V18" s="11"/>
      <c r="W18" s="11"/>
      <c r="X18" s="11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ht="24.75" customHeight="1" x14ac:dyDescent="0.25">
      <c r="A19" s="5"/>
      <c r="B19" s="12">
        <f t="shared" si="0"/>
        <v>10</v>
      </c>
      <c r="C19" s="8"/>
      <c r="D19" s="13" t="s">
        <v>23</v>
      </c>
      <c r="E19" s="14">
        <v>17</v>
      </c>
      <c r="F19" s="14"/>
      <c r="G19" s="14">
        <v>1</v>
      </c>
      <c r="H19" s="14"/>
      <c r="I19" s="14"/>
      <c r="J19" s="14"/>
      <c r="K19" s="14"/>
      <c r="L19" s="14"/>
      <c r="M19" s="14"/>
      <c r="N19" s="14"/>
      <c r="O19" s="14"/>
      <c r="P19" s="14">
        <v>1</v>
      </c>
      <c r="Q19" s="14"/>
      <c r="R19" s="14"/>
      <c r="S19" s="14"/>
      <c r="T19" s="14"/>
      <c r="U19" s="14"/>
      <c r="V19" s="11"/>
      <c r="W19" s="11"/>
      <c r="X19" s="11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ht="24.75" customHeight="1" x14ac:dyDescent="0.25">
      <c r="A20" s="5"/>
      <c r="B20" s="12">
        <f t="shared" si="0"/>
        <v>11</v>
      </c>
      <c r="C20" s="8"/>
      <c r="D20" s="9" t="s">
        <v>24</v>
      </c>
      <c r="E20" s="10">
        <v>12</v>
      </c>
      <c r="F20" s="10">
        <v>1</v>
      </c>
      <c r="G20" s="10"/>
      <c r="H20" s="10"/>
      <c r="I20" s="10">
        <v>1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1"/>
      <c r="W20" s="11"/>
      <c r="X20" s="11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ht="27" customHeight="1" x14ac:dyDescent="0.25">
      <c r="A21" s="5"/>
      <c r="B21" s="12">
        <f t="shared" si="0"/>
        <v>12</v>
      </c>
      <c r="C21" s="8"/>
      <c r="D21" s="13" t="s">
        <v>25</v>
      </c>
      <c r="E21" s="14">
        <v>12</v>
      </c>
      <c r="F21" s="14"/>
      <c r="G21" s="14">
        <v>1</v>
      </c>
      <c r="H21" s="14"/>
      <c r="I21" s="14"/>
      <c r="J21" s="14"/>
      <c r="K21" s="14"/>
      <c r="L21" s="14"/>
      <c r="M21" s="14">
        <v>1</v>
      </c>
      <c r="N21" s="14"/>
      <c r="O21" s="14"/>
      <c r="P21" s="14"/>
      <c r="Q21" s="14"/>
      <c r="R21" s="14"/>
      <c r="S21" s="14"/>
      <c r="T21" s="14"/>
      <c r="U21" s="14"/>
      <c r="V21" s="11"/>
      <c r="W21" s="11"/>
      <c r="X21" s="11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ht="24.75" customHeight="1" x14ac:dyDescent="0.25">
      <c r="A22" s="5"/>
      <c r="B22" s="12">
        <f t="shared" si="0"/>
        <v>13</v>
      </c>
      <c r="C22" s="8"/>
      <c r="D22" s="9" t="s">
        <v>26</v>
      </c>
      <c r="E22" s="10">
        <v>11</v>
      </c>
      <c r="F22" s="10"/>
      <c r="G22" s="10">
        <v>1</v>
      </c>
      <c r="H22" s="10"/>
      <c r="I22" s="10"/>
      <c r="J22" s="10"/>
      <c r="K22" s="10"/>
      <c r="L22" s="10"/>
      <c r="M22" s="10"/>
      <c r="N22" s="10"/>
      <c r="O22" s="10">
        <v>1</v>
      </c>
      <c r="P22" s="10"/>
      <c r="Q22" s="10"/>
      <c r="R22" s="10"/>
      <c r="S22" s="10"/>
      <c r="T22" s="10"/>
      <c r="U22" s="10"/>
      <c r="V22" s="11"/>
      <c r="W22" s="11"/>
      <c r="X22" s="11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ht="24.75" customHeight="1" x14ac:dyDescent="0.25">
      <c r="A23" s="5"/>
      <c r="B23" s="12">
        <f t="shared" si="0"/>
        <v>14</v>
      </c>
      <c r="C23" s="8"/>
      <c r="D23" s="13" t="s">
        <v>27</v>
      </c>
      <c r="E23" s="14">
        <v>10</v>
      </c>
      <c r="F23" s="14">
        <v>1</v>
      </c>
      <c r="G23" s="14"/>
      <c r="H23" s="14"/>
      <c r="I23" s="14"/>
      <c r="J23" s="14"/>
      <c r="K23" s="14"/>
      <c r="L23" s="14"/>
      <c r="M23" s="14"/>
      <c r="N23" s="14"/>
      <c r="O23" s="14">
        <v>1</v>
      </c>
      <c r="P23" s="14"/>
      <c r="Q23" s="14"/>
      <c r="R23" s="14"/>
      <c r="S23" s="14"/>
      <c r="T23" s="14"/>
      <c r="U23" s="14"/>
      <c r="V23" s="11"/>
      <c r="W23" s="11"/>
      <c r="X23" s="11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ht="24.75" customHeight="1" x14ac:dyDescent="0.25">
      <c r="A24" s="5"/>
      <c r="B24" s="12">
        <f t="shared" si="0"/>
        <v>15</v>
      </c>
      <c r="C24" s="8"/>
      <c r="D24" s="9" t="s">
        <v>28</v>
      </c>
      <c r="E24" s="10">
        <v>10</v>
      </c>
      <c r="F24" s="10">
        <v>1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>
        <v>1</v>
      </c>
      <c r="R24" s="10"/>
      <c r="S24" s="10"/>
      <c r="T24" s="10"/>
      <c r="U24" s="10"/>
      <c r="V24" s="11"/>
      <c r="W24" s="11"/>
      <c r="X24" s="11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ht="27" customHeight="1" x14ac:dyDescent="0.25">
      <c r="A25" s="5"/>
      <c r="B25" s="12">
        <f t="shared" si="0"/>
        <v>16</v>
      </c>
      <c r="C25" s="8"/>
      <c r="D25" s="13" t="s">
        <v>29</v>
      </c>
      <c r="E25" s="14">
        <v>15</v>
      </c>
      <c r="F25" s="14"/>
      <c r="G25" s="14">
        <v>1</v>
      </c>
      <c r="H25" s="14"/>
      <c r="I25" s="14"/>
      <c r="J25" s="14"/>
      <c r="K25" s="14"/>
      <c r="L25" s="14"/>
      <c r="M25" s="14">
        <v>1</v>
      </c>
      <c r="N25" s="14"/>
      <c r="O25" s="14"/>
      <c r="P25" s="14"/>
      <c r="Q25" s="14"/>
      <c r="R25" s="14"/>
      <c r="S25" s="14"/>
      <c r="T25" s="14"/>
      <c r="U25" s="14"/>
      <c r="V25" s="11"/>
      <c r="W25" s="11"/>
      <c r="X25" s="11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24.75" customHeight="1" x14ac:dyDescent="0.25">
      <c r="A26" s="5"/>
      <c r="B26" s="12">
        <f t="shared" si="0"/>
        <v>17</v>
      </c>
      <c r="C26" s="8"/>
      <c r="D26" s="9" t="s">
        <v>30</v>
      </c>
      <c r="E26" s="10">
        <v>13</v>
      </c>
      <c r="F26" s="10"/>
      <c r="G26" s="10">
        <v>1</v>
      </c>
      <c r="H26" s="10"/>
      <c r="I26" s="10"/>
      <c r="J26" s="10"/>
      <c r="K26" s="10"/>
      <c r="L26" s="10"/>
      <c r="M26" s="10">
        <v>1</v>
      </c>
      <c r="N26" s="10"/>
      <c r="O26" s="10"/>
      <c r="P26" s="10"/>
      <c r="Q26" s="10"/>
      <c r="R26" s="10"/>
      <c r="S26" s="10"/>
      <c r="T26" s="10"/>
      <c r="U26" s="10"/>
      <c r="V26" s="11"/>
      <c r="W26" s="11"/>
      <c r="X26" s="11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27" customHeight="1" x14ac:dyDescent="0.25">
      <c r="A27" s="5"/>
      <c r="B27" s="12">
        <f t="shared" si="0"/>
        <v>18</v>
      </c>
      <c r="C27" s="8"/>
      <c r="D27" s="13" t="s">
        <v>31</v>
      </c>
      <c r="E27" s="14">
        <v>15</v>
      </c>
      <c r="F27" s="14">
        <v>1</v>
      </c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>
        <v>1</v>
      </c>
      <c r="S27" s="14"/>
      <c r="T27" s="14"/>
      <c r="U27" s="14"/>
      <c r="V27" s="11"/>
      <c r="W27" s="11"/>
      <c r="X27" s="11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24.75" customHeight="1" x14ac:dyDescent="0.25">
      <c r="A28" s="5"/>
      <c r="B28" s="12">
        <f t="shared" si="0"/>
        <v>19</v>
      </c>
      <c r="C28" s="8"/>
      <c r="D28" s="9" t="s">
        <v>32</v>
      </c>
      <c r="E28" s="10">
        <v>7</v>
      </c>
      <c r="F28" s="10">
        <v>1</v>
      </c>
      <c r="G28" s="10"/>
      <c r="H28" s="10"/>
      <c r="I28" s="10"/>
      <c r="J28" s="10"/>
      <c r="K28" s="10"/>
      <c r="L28" s="10"/>
      <c r="M28" s="10">
        <v>1</v>
      </c>
      <c r="N28" s="10"/>
      <c r="O28" s="10"/>
      <c r="P28" s="10"/>
      <c r="Q28" s="10"/>
      <c r="R28" s="10"/>
      <c r="S28" s="10"/>
      <c r="T28" s="10"/>
      <c r="U28" s="10"/>
      <c r="V28" s="11"/>
      <c r="W28" s="11"/>
      <c r="X28" s="11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ht="24.75" customHeight="1" x14ac:dyDescent="0.25">
      <c r="A29" s="5"/>
      <c r="B29" s="12">
        <f t="shared" si="0"/>
        <v>20</v>
      </c>
      <c r="C29" s="8"/>
      <c r="D29" s="13" t="s">
        <v>33</v>
      </c>
      <c r="E29" s="14">
        <v>10</v>
      </c>
      <c r="F29" s="14">
        <v>1</v>
      </c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>
        <v>1</v>
      </c>
      <c r="T29" s="14"/>
      <c r="U29" s="14"/>
      <c r="V29" s="11"/>
      <c r="W29" s="11"/>
      <c r="X29" s="11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ht="24.75" customHeight="1" x14ac:dyDescent="0.25">
      <c r="A30" s="5"/>
      <c r="B30" s="12">
        <f t="shared" si="0"/>
        <v>21</v>
      </c>
      <c r="C30" s="8"/>
      <c r="D30" s="9" t="s">
        <v>34</v>
      </c>
      <c r="E30" s="10"/>
      <c r="F30" s="10">
        <v>1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>
        <v>1</v>
      </c>
      <c r="U30" s="10"/>
      <c r="V30" s="11"/>
      <c r="W30" s="11"/>
      <c r="X30" s="11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27" customHeight="1" x14ac:dyDescent="0.25">
      <c r="A31" s="5"/>
      <c r="B31" s="12">
        <f t="shared" si="0"/>
        <v>22</v>
      </c>
      <c r="C31" s="8"/>
      <c r="D31" s="13" t="s">
        <v>32</v>
      </c>
      <c r="E31" s="14"/>
      <c r="F31" s="14">
        <v>1</v>
      </c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>
        <v>1</v>
      </c>
      <c r="U31" s="14"/>
      <c r="V31" s="11"/>
      <c r="W31" s="11"/>
      <c r="X31" s="11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ht="24.75" customHeight="1" x14ac:dyDescent="0.25">
      <c r="A32" s="5"/>
      <c r="B32" s="12">
        <f t="shared" si="0"/>
        <v>23</v>
      </c>
      <c r="C32" s="8"/>
      <c r="D32" s="9" t="s">
        <v>32</v>
      </c>
      <c r="E32" s="10">
        <v>1</v>
      </c>
      <c r="F32" s="10"/>
      <c r="G32" s="10">
        <v>1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>
        <v>1</v>
      </c>
      <c r="U32" s="10"/>
      <c r="V32" s="11"/>
      <c r="W32" s="11"/>
      <c r="X32" s="11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ht="27" customHeight="1" x14ac:dyDescent="0.25">
      <c r="A33" s="5"/>
      <c r="B33" s="12">
        <f t="shared" si="0"/>
        <v>24</v>
      </c>
      <c r="C33" s="8"/>
      <c r="D33" s="13" t="s">
        <v>35</v>
      </c>
      <c r="E33" s="14">
        <v>9</v>
      </c>
      <c r="F33" s="14"/>
      <c r="G33" s="14">
        <v>1</v>
      </c>
      <c r="H33" s="14"/>
      <c r="I33" s="14"/>
      <c r="J33" s="14"/>
      <c r="K33" s="14"/>
      <c r="L33" s="14"/>
      <c r="M33" s="14"/>
      <c r="N33" s="14"/>
      <c r="O33" s="14">
        <v>1</v>
      </c>
      <c r="P33" s="14"/>
      <c r="Q33" s="14"/>
      <c r="R33" s="14"/>
      <c r="S33" s="14"/>
      <c r="T33" s="14"/>
      <c r="U33" s="14"/>
      <c r="V33" s="11"/>
      <c r="W33" s="11"/>
      <c r="X33" s="11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24.75" customHeight="1" x14ac:dyDescent="0.25">
      <c r="A34" s="5"/>
      <c r="B34" s="12">
        <f t="shared" si="0"/>
        <v>25</v>
      </c>
      <c r="C34" s="8"/>
      <c r="D34" s="9" t="s">
        <v>36</v>
      </c>
      <c r="E34" s="10">
        <v>17</v>
      </c>
      <c r="F34" s="10">
        <v>1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>
        <v>1</v>
      </c>
      <c r="U34" s="10"/>
      <c r="V34" s="11"/>
      <c r="W34" s="11"/>
      <c r="X34" s="11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ht="24.75" customHeight="1" x14ac:dyDescent="0.25">
      <c r="A35" s="5"/>
      <c r="B35" s="12">
        <f t="shared" si="0"/>
        <v>26</v>
      </c>
      <c r="C35" s="15" t="s">
        <v>80</v>
      </c>
      <c r="D35" s="9" t="s">
        <v>40</v>
      </c>
      <c r="E35" s="10">
        <v>15</v>
      </c>
      <c r="F35" s="10">
        <v>1</v>
      </c>
      <c r="G35" s="10"/>
      <c r="H35" s="10"/>
      <c r="I35" s="10"/>
      <c r="J35" s="10"/>
      <c r="K35" s="10"/>
      <c r="L35" s="10"/>
      <c r="M35" s="10">
        <v>1</v>
      </c>
      <c r="N35" s="10"/>
      <c r="O35" s="10"/>
      <c r="P35" s="10"/>
      <c r="Q35" s="10"/>
      <c r="R35" s="10"/>
      <c r="S35" s="10"/>
      <c r="T35" s="10"/>
      <c r="U35" s="10"/>
      <c r="V35" s="11"/>
      <c r="W35" s="11"/>
      <c r="X35" s="10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ht="27" customHeight="1" x14ac:dyDescent="0.25">
      <c r="A36" s="5"/>
      <c r="B36" s="12">
        <f t="shared" si="0"/>
        <v>27</v>
      </c>
      <c r="C36" s="15"/>
      <c r="D36" s="13" t="s">
        <v>41</v>
      </c>
      <c r="E36" s="14">
        <v>10</v>
      </c>
      <c r="F36" s="14"/>
      <c r="G36" s="14">
        <v>1</v>
      </c>
      <c r="H36" s="14"/>
      <c r="I36" s="14"/>
      <c r="J36" s="14"/>
      <c r="K36" s="14"/>
      <c r="L36" s="14"/>
      <c r="M36" s="14">
        <v>1</v>
      </c>
      <c r="N36" s="14"/>
      <c r="O36" s="14"/>
      <c r="P36" s="14"/>
      <c r="Q36" s="14"/>
      <c r="R36" s="14"/>
      <c r="S36" s="14"/>
      <c r="T36" s="14"/>
      <c r="U36" s="14"/>
      <c r="V36" s="11"/>
      <c r="W36" s="11"/>
      <c r="X36" s="14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ht="24.75" customHeight="1" x14ac:dyDescent="0.25">
      <c r="A37" s="5"/>
      <c r="B37" s="12">
        <f t="shared" si="0"/>
        <v>28</v>
      </c>
      <c r="C37" s="15"/>
      <c r="D37" s="9" t="s">
        <v>42</v>
      </c>
      <c r="E37" s="10">
        <v>8</v>
      </c>
      <c r="F37" s="10">
        <v>1</v>
      </c>
      <c r="G37" s="10"/>
      <c r="H37" s="10"/>
      <c r="I37" s="10"/>
      <c r="J37" s="10"/>
      <c r="K37" s="10"/>
      <c r="L37" s="10"/>
      <c r="M37" s="10"/>
      <c r="N37" s="10"/>
      <c r="O37" s="10">
        <v>1</v>
      </c>
      <c r="P37" s="10"/>
      <c r="Q37" s="10"/>
      <c r="R37" s="10"/>
      <c r="S37" s="10"/>
      <c r="T37" s="10"/>
      <c r="U37" s="10"/>
      <c r="V37" s="11"/>
      <c r="W37" s="11"/>
      <c r="X37" s="10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ht="24.75" customHeight="1" x14ac:dyDescent="0.25">
      <c r="A38" s="5"/>
      <c r="B38" s="12">
        <f t="shared" si="0"/>
        <v>29</v>
      </c>
      <c r="C38" s="15"/>
      <c r="D38" s="11" t="s">
        <v>43</v>
      </c>
      <c r="E38" s="16">
        <v>2</v>
      </c>
      <c r="F38" s="16">
        <v>1</v>
      </c>
      <c r="G38" s="16"/>
      <c r="H38" s="16"/>
      <c r="I38" s="16"/>
      <c r="J38" s="16">
        <v>1</v>
      </c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1"/>
      <c r="W38" s="11"/>
      <c r="X38" s="16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ht="24.75" customHeight="1" x14ac:dyDescent="0.25">
      <c r="A39" s="5"/>
      <c r="B39" s="12">
        <f t="shared" si="0"/>
        <v>30</v>
      </c>
      <c r="C39" s="15"/>
      <c r="D39" s="17" t="s">
        <v>44</v>
      </c>
      <c r="E39" s="18"/>
      <c r="F39" s="18">
        <v>1</v>
      </c>
      <c r="G39" s="18"/>
      <c r="H39" s="18"/>
      <c r="I39" s="18"/>
      <c r="J39" s="18"/>
      <c r="K39" s="18"/>
      <c r="L39" s="18"/>
      <c r="M39" s="18">
        <v>1</v>
      </c>
      <c r="N39" s="18"/>
      <c r="O39" s="18"/>
      <c r="P39" s="18"/>
      <c r="Q39" s="18"/>
      <c r="R39" s="18"/>
      <c r="S39" s="18"/>
      <c r="T39" s="18"/>
      <c r="U39" s="18"/>
      <c r="V39" s="11"/>
      <c r="W39" s="11"/>
      <c r="X39" s="18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ht="27" customHeight="1" x14ac:dyDescent="0.25">
      <c r="A40" s="5"/>
      <c r="B40" s="12">
        <f t="shared" si="0"/>
        <v>31</v>
      </c>
      <c r="C40" s="15"/>
      <c r="D40" s="11" t="s">
        <v>45</v>
      </c>
      <c r="E40" s="16"/>
      <c r="F40" s="16">
        <v>1</v>
      </c>
      <c r="G40" s="16"/>
      <c r="H40" s="16"/>
      <c r="I40" s="16"/>
      <c r="J40" s="16"/>
      <c r="K40" s="16"/>
      <c r="L40" s="16"/>
      <c r="M40" s="16">
        <v>1</v>
      </c>
      <c r="N40" s="16"/>
      <c r="O40" s="16"/>
      <c r="P40" s="16"/>
      <c r="Q40" s="16"/>
      <c r="R40" s="16"/>
      <c r="S40" s="16"/>
      <c r="T40" s="16"/>
      <c r="U40" s="16"/>
      <c r="V40" s="11"/>
      <c r="W40" s="11"/>
      <c r="X40" s="16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ht="24.75" customHeight="1" x14ac:dyDescent="0.25">
      <c r="A41" s="5"/>
      <c r="B41" s="12">
        <f t="shared" si="0"/>
        <v>32</v>
      </c>
      <c r="C41" s="15"/>
      <c r="D41" s="17" t="s">
        <v>46</v>
      </c>
      <c r="E41" s="18"/>
      <c r="F41" s="18"/>
      <c r="G41" s="18">
        <v>1</v>
      </c>
      <c r="H41" s="18"/>
      <c r="I41" s="18"/>
      <c r="J41" s="18"/>
      <c r="K41" s="18"/>
      <c r="L41" s="18"/>
      <c r="M41" s="18">
        <v>1</v>
      </c>
      <c r="N41" s="18"/>
      <c r="O41" s="18"/>
      <c r="P41" s="18"/>
      <c r="Q41" s="18"/>
      <c r="R41" s="18"/>
      <c r="S41" s="18"/>
      <c r="T41" s="18"/>
      <c r="U41" s="18"/>
      <c r="V41" s="11"/>
      <c r="W41" s="11"/>
      <c r="X41" s="18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ht="24.75" customHeight="1" x14ac:dyDescent="0.25">
      <c r="A42" s="5"/>
      <c r="B42" s="12">
        <f t="shared" si="0"/>
        <v>33</v>
      </c>
      <c r="C42" s="15"/>
      <c r="D42" s="11" t="s">
        <v>47</v>
      </c>
      <c r="E42" s="16"/>
      <c r="F42" s="16"/>
      <c r="G42" s="16">
        <v>1</v>
      </c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>
        <v>1</v>
      </c>
      <c r="V42" s="11"/>
      <c r="W42" s="11"/>
      <c r="X42" s="16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ht="24.75" customHeight="1" x14ac:dyDescent="0.25">
      <c r="A43" s="5"/>
      <c r="B43" s="12">
        <f t="shared" si="0"/>
        <v>34</v>
      </c>
      <c r="C43" s="15"/>
      <c r="D43" s="17" t="s">
        <v>46</v>
      </c>
      <c r="E43" s="18"/>
      <c r="F43" s="18">
        <v>1</v>
      </c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>
        <v>1</v>
      </c>
      <c r="U43" s="18"/>
      <c r="V43" s="11"/>
      <c r="W43" s="11"/>
      <c r="X43" s="18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ht="24.75" customHeight="1" x14ac:dyDescent="0.25">
      <c r="A44" s="5"/>
      <c r="B44" s="12">
        <f t="shared" si="0"/>
        <v>35</v>
      </c>
      <c r="C44" s="15"/>
      <c r="D44" s="11" t="s">
        <v>48</v>
      </c>
      <c r="E44" s="16">
        <v>6</v>
      </c>
      <c r="F44" s="16"/>
      <c r="G44" s="16">
        <v>1</v>
      </c>
      <c r="H44" s="16"/>
      <c r="I44" s="16"/>
      <c r="J44" s="16"/>
      <c r="K44" s="16"/>
      <c r="L44" s="16"/>
      <c r="M44" s="16"/>
      <c r="N44" s="16">
        <v>1</v>
      </c>
      <c r="O44" s="16"/>
      <c r="P44" s="16"/>
      <c r="Q44" s="16"/>
      <c r="R44" s="16"/>
      <c r="S44" s="16"/>
      <c r="T44" s="16"/>
      <c r="U44" s="16"/>
      <c r="V44" s="11"/>
      <c r="W44" s="11"/>
      <c r="X44" s="16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ht="24.75" customHeight="1" x14ac:dyDescent="0.25">
      <c r="A45" s="5"/>
      <c r="B45" s="12">
        <f t="shared" si="0"/>
        <v>36</v>
      </c>
      <c r="C45" s="15"/>
      <c r="D45" s="9" t="s">
        <v>49</v>
      </c>
      <c r="E45" s="10">
        <v>8</v>
      </c>
      <c r="F45" s="10">
        <v>1</v>
      </c>
      <c r="G45" s="10"/>
      <c r="H45" s="10"/>
      <c r="I45" s="10"/>
      <c r="J45" s="10"/>
      <c r="K45" s="10"/>
      <c r="L45" s="10"/>
      <c r="M45" s="10">
        <v>1</v>
      </c>
      <c r="N45" s="10"/>
      <c r="O45" s="10"/>
      <c r="P45" s="10"/>
      <c r="Q45" s="10"/>
      <c r="R45" s="10"/>
      <c r="S45" s="10"/>
      <c r="T45" s="10"/>
      <c r="U45" s="10"/>
      <c r="V45" s="11"/>
      <c r="W45" s="11"/>
      <c r="X45" s="10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ht="27" customHeight="1" x14ac:dyDescent="0.25">
      <c r="A46" s="5"/>
      <c r="B46" s="12">
        <f t="shared" si="0"/>
        <v>37</v>
      </c>
      <c r="C46" s="15"/>
      <c r="D46" s="13" t="s">
        <v>50</v>
      </c>
      <c r="E46" s="14">
        <v>12</v>
      </c>
      <c r="F46" s="14">
        <v>1</v>
      </c>
      <c r="G46" s="14"/>
      <c r="H46" s="14"/>
      <c r="I46" s="14"/>
      <c r="J46" s="14"/>
      <c r="K46" s="14"/>
      <c r="L46" s="14"/>
      <c r="M46" s="14"/>
      <c r="N46" s="14"/>
      <c r="O46" s="14">
        <v>1</v>
      </c>
      <c r="P46" s="14"/>
      <c r="Q46" s="14"/>
      <c r="R46" s="14"/>
      <c r="S46" s="14"/>
      <c r="T46" s="14"/>
      <c r="U46" s="14"/>
      <c r="V46" s="11"/>
      <c r="W46" s="11"/>
      <c r="X46" s="14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ht="24.75" customHeight="1" x14ac:dyDescent="0.25">
      <c r="A47" s="5"/>
      <c r="B47" s="12">
        <f t="shared" si="0"/>
        <v>38</v>
      </c>
      <c r="C47" s="15"/>
      <c r="D47" s="9" t="s">
        <v>51</v>
      </c>
      <c r="E47" s="10">
        <v>9</v>
      </c>
      <c r="F47" s="10">
        <v>1</v>
      </c>
      <c r="G47" s="10"/>
      <c r="H47" s="10"/>
      <c r="I47" s="10"/>
      <c r="J47" s="10"/>
      <c r="K47" s="10"/>
      <c r="L47" s="10"/>
      <c r="M47" s="10"/>
      <c r="N47" s="10"/>
      <c r="O47" s="10">
        <v>1</v>
      </c>
      <c r="P47" s="10"/>
      <c r="Q47" s="10"/>
      <c r="R47" s="10"/>
      <c r="S47" s="10"/>
      <c r="T47" s="10"/>
      <c r="U47" s="10"/>
      <c r="V47" s="11"/>
      <c r="W47" s="11"/>
      <c r="X47" s="10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ht="24.75" customHeight="1" x14ac:dyDescent="0.25">
      <c r="A48" s="5"/>
      <c r="B48" s="12">
        <f t="shared" si="0"/>
        <v>39</v>
      </c>
      <c r="C48" s="15"/>
      <c r="D48" s="13" t="s">
        <v>52</v>
      </c>
      <c r="E48" s="14">
        <v>13</v>
      </c>
      <c r="F48" s="14"/>
      <c r="G48" s="14">
        <v>1</v>
      </c>
      <c r="H48" s="14"/>
      <c r="I48" s="14"/>
      <c r="J48" s="14">
        <v>1</v>
      </c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1"/>
      <c r="W48" s="11"/>
      <c r="X48" s="14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ht="24.75" customHeight="1" x14ac:dyDescent="0.25">
      <c r="A49" s="5"/>
      <c r="B49" s="12">
        <f t="shared" si="0"/>
        <v>40</v>
      </c>
      <c r="C49" s="15"/>
      <c r="D49" s="9" t="s">
        <v>53</v>
      </c>
      <c r="E49" s="10">
        <v>17</v>
      </c>
      <c r="F49" s="10">
        <v>1</v>
      </c>
      <c r="G49" s="10"/>
      <c r="H49" s="10"/>
      <c r="I49" s="10"/>
      <c r="J49" s="10"/>
      <c r="K49" s="10"/>
      <c r="L49" s="10"/>
      <c r="M49" s="10"/>
      <c r="N49" s="10"/>
      <c r="O49" s="10">
        <v>1</v>
      </c>
      <c r="P49" s="10"/>
      <c r="Q49" s="10"/>
      <c r="R49" s="10"/>
      <c r="S49" s="10"/>
      <c r="T49" s="10"/>
      <c r="U49" s="10"/>
      <c r="V49" s="11"/>
      <c r="W49" s="11"/>
      <c r="X49" s="10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ht="27" customHeight="1" x14ac:dyDescent="0.25">
      <c r="A50" s="5"/>
      <c r="B50" s="12">
        <f t="shared" si="0"/>
        <v>41</v>
      </c>
      <c r="C50" s="15"/>
      <c r="D50" s="13" t="s">
        <v>54</v>
      </c>
      <c r="E50" s="14">
        <v>16</v>
      </c>
      <c r="F50" s="14">
        <v>1</v>
      </c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>
        <v>1</v>
      </c>
      <c r="V50" s="11"/>
      <c r="W50" s="11"/>
      <c r="X50" s="14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ht="24.75" customHeight="1" x14ac:dyDescent="0.25">
      <c r="A51" s="5"/>
      <c r="B51" s="12">
        <f t="shared" si="0"/>
        <v>42</v>
      </c>
      <c r="C51" s="15" t="s">
        <v>81</v>
      </c>
      <c r="D51" s="9" t="s">
        <v>48</v>
      </c>
      <c r="E51" s="10">
        <v>6</v>
      </c>
      <c r="F51" s="10"/>
      <c r="G51" s="10">
        <v>1</v>
      </c>
      <c r="H51" s="10"/>
      <c r="I51" s="10"/>
      <c r="J51" s="10"/>
      <c r="K51" s="10"/>
      <c r="L51" s="10"/>
      <c r="M51" s="10"/>
      <c r="N51" s="10">
        <v>1</v>
      </c>
      <c r="O51" s="10"/>
      <c r="P51" s="11"/>
      <c r="Q51" s="10"/>
      <c r="R51" s="10"/>
      <c r="S51" s="10"/>
      <c r="T51" s="10"/>
      <c r="U51" s="10"/>
      <c r="V51" s="10"/>
      <c r="W51" s="10"/>
      <c r="X51" s="10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ht="27" customHeight="1" x14ac:dyDescent="0.25">
      <c r="A52" s="5"/>
      <c r="B52" s="12">
        <f t="shared" si="0"/>
        <v>43</v>
      </c>
      <c r="C52" s="15"/>
      <c r="D52" s="13" t="s">
        <v>58</v>
      </c>
      <c r="E52" s="14">
        <v>13</v>
      </c>
      <c r="F52" s="14"/>
      <c r="G52" s="14">
        <v>1</v>
      </c>
      <c r="H52" s="14"/>
      <c r="I52" s="14"/>
      <c r="J52" s="14"/>
      <c r="K52" s="14"/>
      <c r="L52" s="14"/>
      <c r="M52" s="14"/>
      <c r="N52" s="14"/>
      <c r="O52" s="14"/>
      <c r="P52" s="11"/>
      <c r="Q52" s="14"/>
      <c r="R52" s="14"/>
      <c r="S52" s="14"/>
      <c r="T52" s="14"/>
      <c r="U52" s="14"/>
      <c r="V52" s="14">
        <v>1</v>
      </c>
      <c r="W52" s="14"/>
      <c r="X52" s="14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ht="24.75" customHeight="1" x14ac:dyDescent="0.25">
      <c r="A53" s="5"/>
      <c r="B53" s="12">
        <f t="shared" si="0"/>
        <v>44</v>
      </c>
      <c r="C53" s="15"/>
      <c r="D53" s="9" t="s">
        <v>59</v>
      </c>
      <c r="E53" s="10">
        <v>18</v>
      </c>
      <c r="F53" s="10">
        <v>1</v>
      </c>
      <c r="G53" s="10"/>
      <c r="H53" s="10"/>
      <c r="I53" s="10"/>
      <c r="J53" s="10"/>
      <c r="K53" s="10"/>
      <c r="L53" s="10"/>
      <c r="M53" s="10"/>
      <c r="N53" s="10"/>
      <c r="O53" s="10"/>
      <c r="P53" s="11"/>
      <c r="Q53" s="10"/>
      <c r="R53" s="10"/>
      <c r="S53" s="10"/>
      <c r="T53" s="10"/>
      <c r="U53" s="10"/>
      <c r="V53" s="10"/>
      <c r="W53" s="10">
        <v>1</v>
      </c>
      <c r="X53" s="10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ht="24.75" customHeight="1" x14ac:dyDescent="0.25">
      <c r="A54" s="5"/>
      <c r="B54" s="12">
        <f t="shared" si="0"/>
        <v>45</v>
      </c>
      <c r="C54" s="15"/>
      <c r="D54" s="11" t="s">
        <v>60</v>
      </c>
      <c r="E54" s="16">
        <v>9</v>
      </c>
      <c r="F54" s="16"/>
      <c r="G54" s="16">
        <v>1</v>
      </c>
      <c r="H54" s="16"/>
      <c r="I54" s="16"/>
      <c r="J54" s="16"/>
      <c r="K54" s="16"/>
      <c r="L54" s="16"/>
      <c r="M54" s="16"/>
      <c r="N54" s="16"/>
      <c r="O54" s="16"/>
      <c r="P54" s="11"/>
      <c r="Q54" s="16"/>
      <c r="R54" s="16"/>
      <c r="S54" s="16"/>
      <c r="T54" s="16">
        <v>1</v>
      </c>
      <c r="U54" s="16"/>
      <c r="V54" s="16"/>
      <c r="W54" s="16"/>
      <c r="X54" s="16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ht="24.75" customHeight="1" x14ac:dyDescent="0.25">
      <c r="A55" s="5"/>
      <c r="B55" s="12">
        <f t="shared" si="0"/>
        <v>46</v>
      </c>
      <c r="C55" s="15"/>
      <c r="D55" s="17" t="s">
        <v>61</v>
      </c>
      <c r="E55" s="18">
        <v>6</v>
      </c>
      <c r="F55" s="18">
        <v>1</v>
      </c>
      <c r="G55" s="18"/>
      <c r="H55" s="18"/>
      <c r="I55" s="18"/>
      <c r="J55" s="18"/>
      <c r="K55" s="18"/>
      <c r="L55" s="18"/>
      <c r="M55" s="18"/>
      <c r="N55" s="18"/>
      <c r="O55" s="18"/>
      <c r="P55" s="11"/>
      <c r="Q55" s="18"/>
      <c r="R55" s="18"/>
      <c r="S55" s="18"/>
      <c r="T55" s="18">
        <v>1</v>
      </c>
      <c r="U55" s="18"/>
      <c r="V55" s="18"/>
      <c r="W55" s="18"/>
      <c r="X55" s="18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ht="27" customHeight="1" x14ac:dyDescent="0.25">
      <c r="A56" s="5"/>
      <c r="B56" s="12">
        <f t="shared" si="0"/>
        <v>47</v>
      </c>
      <c r="C56" s="15"/>
      <c r="D56" s="11" t="s">
        <v>62</v>
      </c>
      <c r="E56" s="16">
        <v>10</v>
      </c>
      <c r="F56" s="16">
        <v>1</v>
      </c>
      <c r="G56" s="16"/>
      <c r="H56" s="16"/>
      <c r="I56" s="16"/>
      <c r="J56" s="16"/>
      <c r="K56" s="16"/>
      <c r="L56" s="16"/>
      <c r="M56" s="16"/>
      <c r="N56" s="16"/>
      <c r="O56" s="16"/>
      <c r="P56" s="11"/>
      <c r="Q56" s="16"/>
      <c r="R56" s="16"/>
      <c r="S56" s="16"/>
      <c r="T56" s="16">
        <v>1</v>
      </c>
      <c r="U56" s="16"/>
      <c r="V56" s="16"/>
      <c r="W56" s="16"/>
      <c r="X56" s="16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ht="24.75" customHeight="1" x14ac:dyDescent="0.25">
      <c r="A57" s="5"/>
      <c r="B57" s="12">
        <f t="shared" si="0"/>
        <v>48</v>
      </c>
      <c r="C57" s="15"/>
      <c r="D57" s="17" t="s">
        <v>63</v>
      </c>
      <c r="E57" s="18">
        <v>13</v>
      </c>
      <c r="F57" s="18">
        <v>1</v>
      </c>
      <c r="G57" s="18"/>
      <c r="H57" s="18"/>
      <c r="I57" s="18"/>
      <c r="J57" s="18"/>
      <c r="K57" s="18">
        <v>1</v>
      </c>
      <c r="L57" s="18"/>
      <c r="M57" s="18"/>
      <c r="N57" s="18"/>
      <c r="O57" s="18"/>
      <c r="P57" s="11"/>
      <c r="Q57" s="18"/>
      <c r="R57" s="18"/>
      <c r="S57" s="18"/>
      <c r="T57" s="18"/>
      <c r="U57" s="18"/>
      <c r="V57" s="18"/>
      <c r="W57" s="18"/>
      <c r="X57" s="18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ht="24.75" customHeight="1" x14ac:dyDescent="0.25">
      <c r="A58" s="5"/>
      <c r="B58" s="12">
        <f t="shared" si="0"/>
        <v>49</v>
      </c>
      <c r="C58" s="15"/>
      <c r="D58" s="11" t="s">
        <v>64</v>
      </c>
      <c r="E58" s="16">
        <v>6</v>
      </c>
      <c r="F58" s="16"/>
      <c r="G58" s="16">
        <v>1</v>
      </c>
      <c r="H58" s="16"/>
      <c r="I58" s="16"/>
      <c r="J58" s="16"/>
      <c r="K58" s="16"/>
      <c r="L58" s="16"/>
      <c r="M58" s="16"/>
      <c r="N58" s="16"/>
      <c r="O58" s="16"/>
      <c r="P58" s="11"/>
      <c r="Q58" s="16"/>
      <c r="R58" s="16"/>
      <c r="S58" s="16"/>
      <c r="T58" s="16">
        <v>1</v>
      </c>
      <c r="U58" s="16"/>
      <c r="V58" s="16"/>
      <c r="W58" s="16"/>
      <c r="X58" s="16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ht="24.75" customHeight="1" x14ac:dyDescent="0.25">
      <c r="A59" s="5"/>
      <c r="B59" s="12">
        <f t="shared" si="0"/>
        <v>50</v>
      </c>
      <c r="C59" s="15"/>
      <c r="D59" s="9" t="s">
        <v>65</v>
      </c>
      <c r="E59" s="10">
        <v>5</v>
      </c>
      <c r="F59" s="10">
        <v>1</v>
      </c>
      <c r="G59" s="10"/>
      <c r="H59" s="10"/>
      <c r="I59" s="10"/>
      <c r="J59" s="10"/>
      <c r="K59" s="10"/>
      <c r="L59" s="10"/>
      <c r="M59" s="10"/>
      <c r="N59" s="10"/>
      <c r="O59" s="10"/>
      <c r="P59" s="11"/>
      <c r="Q59" s="10"/>
      <c r="R59" s="10"/>
      <c r="S59" s="10"/>
      <c r="T59" s="10"/>
      <c r="U59" s="10">
        <v>1</v>
      </c>
      <c r="V59" s="10"/>
      <c r="W59" s="10"/>
      <c r="X59" s="10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ht="24.75" customHeight="1" x14ac:dyDescent="0.25">
      <c r="A60" s="5"/>
      <c r="B60" s="12">
        <f t="shared" si="0"/>
        <v>51</v>
      </c>
      <c r="C60" s="15"/>
      <c r="D60" s="11" t="s">
        <v>66</v>
      </c>
      <c r="E60" s="16">
        <v>8</v>
      </c>
      <c r="F60" s="16">
        <v>1</v>
      </c>
      <c r="G60" s="16"/>
      <c r="H60" s="16"/>
      <c r="I60" s="16"/>
      <c r="J60" s="16"/>
      <c r="K60" s="16"/>
      <c r="L60" s="16"/>
      <c r="M60" s="16"/>
      <c r="N60" s="16"/>
      <c r="O60" s="16">
        <v>1</v>
      </c>
      <c r="P60" s="11"/>
      <c r="Q60" s="16"/>
      <c r="R60" s="16"/>
      <c r="S60" s="16"/>
      <c r="T60" s="16"/>
      <c r="U60" s="16"/>
      <c r="V60" s="16"/>
      <c r="W60" s="16"/>
      <c r="X60" s="16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ht="24.75" customHeight="1" x14ac:dyDescent="0.25">
      <c r="A61" s="5"/>
      <c r="B61" s="12">
        <f t="shared" si="0"/>
        <v>52</v>
      </c>
      <c r="C61" s="15"/>
      <c r="D61" s="17" t="s">
        <v>67</v>
      </c>
      <c r="E61" s="18">
        <v>10</v>
      </c>
      <c r="F61" s="18">
        <v>1</v>
      </c>
      <c r="G61" s="18"/>
      <c r="H61" s="18"/>
      <c r="I61" s="18"/>
      <c r="J61" s="18"/>
      <c r="K61" s="18"/>
      <c r="L61" s="18"/>
      <c r="M61" s="18"/>
      <c r="N61" s="18"/>
      <c r="O61" s="18"/>
      <c r="P61" s="11"/>
      <c r="Q61" s="18"/>
      <c r="R61" s="18"/>
      <c r="S61" s="18"/>
      <c r="T61" s="18"/>
      <c r="U61" s="18"/>
      <c r="V61" s="18"/>
      <c r="W61" s="18"/>
      <c r="X61" s="18">
        <v>1</v>
      </c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ht="27" customHeight="1" x14ac:dyDescent="0.25">
      <c r="A62" s="5"/>
      <c r="B62" s="12">
        <f t="shared" si="0"/>
        <v>53</v>
      </c>
      <c r="C62" s="15"/>
      <c r="D62" s="11" t="s">
        <v>68</v>
      </c>
      <c r="E62" s="16">
        <v>12</v>
      </c>
      <c r="F62" s="16"/>
      <c r="G62" s="16">
        <v>1</v>
      </c>
      <c r="H62" s="16"/>
      <c r="I62" s="16"/>
      <c r="J62" s="16"/>
      <c r="K62" s="16"/>
      <c r="L62" s="16"/>
      <c r="M62" s="16"/>
      <c r="N62" s="16"/>
      <c r="O62" s="16"/>
      <c r="P62" s="11"/>
      <c r="Q62" s="16"/>
      <c r="R62" s="16"/>
      <c r="S62" s="16"/>
      <c r="T62" s="16"/>
      <c r="U62" s="16"/>
      <c r="V62" s="16"/>
      <c r="W62" s="16"/>
      <c r="X62" s="16">
        <v>1</v>
      </c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ht="24.75" customHeight="1" x14ac:dyDescent="0.25">
      <c r="A63" s="5"/>
      <c r="B63" s="12">
        <f t="shared" si="0"/>
        <v>54</v>
      </c>
      <c r="C63" s="15"/>
      <c r="D63" s="17" t="s">
        <v>69</v>
      </c>
      <c r="E63" s="18">
        <v>15</v>
      </c>
      <c r="F63" s="18">
        <v>1</v>
      </c>
      <c r="G63" s="18"/>
      <c r="H63" s="18"/>
      <c r="I63" s="18"/>
      <c r="J63" s="18"/>
      <c r="K63" s="18"/>
      <c r="L63" s="18"/>
      <c r="M63" s="18"/>
      <c r="N63" s="18"/>
      <c r="O63" s="18"/>
      <c r="P63" s="11"/>
      <c r="Q63" s="18">
        <v>1</v>
      </c>
      <c r="R63" s="18"/>
      <c r="S63" s="18"/>
      <c r="T63" s="18"/>
      <c r="U63" s="18"/>
      <c r="V63" s="18"/>
      <c r="W63" s="18"/>
      <c r="X63" s="18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ht="24.75" customHeight="1" x14ac:dyDescent="0.25">
      <c r="A64" s="5"/>
      <c r="B64" s="12">
        <f t="shared" si="0"/>
        <v>55</v>
      </c>
      <c r="C64" s="15"/>
      <c r="D64" s="11" t="s">
        <v>84</v>
      </c>
      <c r="E64" s="16">
        <v>8</v>
      </c>
      <c r="F64" s="16">
        <v>1</v>
      </c>
      <c r="G64" s="16"/>
      <c r="H64" s="16"/>
      <c r="I64" s="16"/>
      <c r="J64" s="16"/>
      <c r="K64" s="16"/>
      <c r="L64" s="16"/>
      <c r="M64" s="16"/>
      <c r="N64" s="16"/>
      <c r="O64" s="16">
        <v>1</v>
      </c>
      <c r="P64" s="11"/>
      <c r="Q64" s="16"/>
      <c r="R64" s="16"/>
      <c r="S64" s="16"/>
      <c r="T64" s="16"/>
      <c r="U64" s="16"/>
      <c r="V64" s="16"/>
      <c r="W64" s="16"/>
      <c r="X64" s="16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ht="24.75" customHeight="1" x14ac:dyDescent="0.25">
      <c r="A65" s="5"/>
      <c r="B65" s="12">
        <f t="shared" si="0"/>
        <v>56</v>
      </c>
      <c r="C65" s="15"/>
      <c r="D65" s="9" t="s">
        <v>47</v>
      </c>
      <c r="E65" s="10">
        <v>5</v>
      </c>
      <c r="F65" s="10">
        <v>1</v>
      </c>
      <c r="G65" s="10"/>
      <c r="H65" s="10"/>
      <c r="I65" s="10"/>
      <c r="J65" s="10"/>
      <c r="K65" s="10"/>
      <c r="L65" s="10"/>
      <c r="M65" s="10"/>
      <c r="N65" s="10"/>
      <c r="O65" s="10"/>
      <c r="P65" s="11"/>
      <c r="Q65" s="10"/>
      <c r="R65" s="10"/>
      <c r="S65" s="10"/>
      <c r="T65" s="10"/>
      <c r="U65" s="10">
        <v>1</v>
      </c>
      <c r="V65" s="10"/>
      <c r="W65" s="10"/>
      <c r="X65" s="10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ht="24.75" customHeight="1" x14ac:dyDescent="0.25">
      <c r="A66" s="5"/>
      <c r="B66" s="12">
        <f t="shared" si="0"/>
        <v>57</v>
      </c>
      <c r="C66" s="15"/>
      <c r="D66" s="11" t="s">
        <v>70</v>
      </c>
      <c r="E66" s="16">
        <v>6</v>
      </c>
      <c r="F66" s="16">
        <v>1</v>
      </c>
      <c r="G66" s="16"/>
      <c r="H66" s="16"/>
      <c r="I66" s="16"/>
      <c r="J66" s="16"/>
      <c r="K66" s="16"/>
      <c r="L66" s="16">
        <v>1</v>
      </c>
      <c r="M66" s="16"/>
      <c r="N66" s="16"/>
      <c r="O66" s="16"/>
      <c r="P66" s="11"/>
      <c r="Q66" s="16"/>
      <c r="R66" s="16"/>
      <c r="S66" s="16"/>
      <c r="T66" s="16"/>
      <c r="U66" s="16"/>
      <c r="V66" s="16"/>
      <c r="W66" s="16"/>
      <c r="X66" s="16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ht="24.75" customHeight="1" x14ac:dyDescent="0.25">
      <c r="A67" s="5"/>
      <c r="B67" s="12">
        <f t="shared" si="0"/>
        <v>58</v>
      </c>
      <c r="C67" s="15"/>
      <c r="D67" s="17" t="s">
        <v>71</v>
      </c>
      <c r="E67" s="18">
        <v>3</v>
      </c>
      <c r="F67" s="18"/>
      <c r="G67" s="18">
        <v>1</v>
      </c>
      <c r="H67" s="18"/>
      <c r="I67" s="18"/>
      <c r="J67" s="18"/>
      <c r="K67" s="18"/>
      <c r="L67" s="18">
        <v>1</v>
      </c>
      <c r="M67" s="18"/>
      <c r="N67" s="18"/>
      <c r="O67" s="18"/>
      <c r="P67" s="11"/>
      <c r="Q67" s="18"/>
      <c r="R67" s="18"/>
      <c r="S67" s="18"/>
      <c r="T67" s="18"/>
      <c r="U67" s="18"/>
      <c r="V67" s="18"/>
      <c r="W67" s="18"/>
      <c r="X67" s="18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ht="27" customHeight="1" x14ac:dyDescent="0.25">
      <c r="A68" s="5"/>
      <c r="B68" s="12">
        <f t="shared" si="0"/>
        <v>59</v>
      </c>
      <c r="C68" s="15"/>
      <c r="D68" s="11" t="s">
        <v>72</v>
      </c>
      <c r="E68" s="16">
        <v>8</v>
      </c>
      <c r="F68" s="16">
        <v>1</v>
      </c>
      <c r="G68" s="16"/>
      <c r="H68" s="16"/>
      <c r="I68" s="16"/>
      <c r="J68" s="16"/>
      <c r="K68" s="16"/>
      <c r="L68" s="16"/>
      <c r="M68" s="16">
        <v>1</v>
      </c>
      <c r="N68" s="16"/>
      <c r="O68" s="16"/>
      <c r="P68" s="11"/>
      <c r="Q68" s="16"/>
      <c r="R68" s="16"/>
      <c r="S68" s="16"/>
      <c r="T68" s="16"/>
      <c r="U68" s="16"/>
      <c r="V68" s="16"/>
      <c r="W68" s="16"/>
      <c r="X68" s="16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ht="24.75" customHeight="1" x14ac:dyDescent="0.25">
      <c r="A69" s="5"/>
      <c r="B69" s="12">
        <f t="shared" si="0"/>
        <v>60</v>
      </c>
      <c r="C69" s="15"/>
      <c r="D69" s="17" t="s">
        <v>73</v>
      </c>
      <c r="E69" s="18">
        <v>17</v>
      </c>
      <c r="F69" s="18"/>
      <c r="G69" s="18">
        <v>1</v>
      </c>
      <c r="H69" s="18"/>
      <c r="I69" s="18"/>
      <c r="J69" s="18"/>
      <c r="K69" s="18"/>
      <c r="L69" s="18"/>
      <c r="M69" s="18"/>
      <c r="N69" s="18"/>
      <c r="O69" s="18"/>
      <c r="P69" s="11"/>
      <c r="Q69" s="18"/>
      <c r="R69" s="18"/>
      <c r="S69" s="18"/>
      <c r="T69" s="18"/>
      <c r="U69" s="18">
        <v>1</v>
      </c>
      <c r="V69" s="18"/>
      <c r="W69" s="18"/>
      <c r="X69" s="18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ht="24.75" customHeight="1" x14ac:dyDescent="0.25">
      <c r="A70" s="5"/>
      <c r="B70" s="12">
        <f t="shared" si="0"/>
        <v>61</v>
      </c>
      <c r="C70" s="15"/>
      <c r="D70" s="11" t="s">
        <v>74</v>
      </c>
      <c r="E70" s="16">
        <v>14</v>
      </c>
      <c r="F70" s="16">
        <v>1</v>
      </c>
      <c r="G70" s="16"/>
      <c r="H70" s="16"/>
      <c r="I70" s="16"/>
      <c r="J70" s="16"/>
      <c r="K70" s="16"/>
      <c r="L70" s="16"/>
      <c r="M70" s="16"/>
      <c r="N70" s="16"/>
      <c r="O70" s="16"/>
      <c r="P70" s="11"/>
      <c r="Q70" s="16"/>
      <c r="R70" s="16"/>
      <c r="S70" s="16"/>
      <c r="T70" s="16"/>
      <c r="U70" s="16">
        <v>1</v>
      </c>
      <c r="V70" s="16"/>
      <c r="W70" s="16"/>
      <c r="X70" s="16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ht="23.25" customHeight="1" x14ac:dyDescent="0.3">
      <c r="A71" s="6"/>
      <c r="B71" s="6"/>
      <c r="C71" s="6"/>
      <c r="D71" s="6"/>
      <c r="E71" s="36" t="s">
        <v>94</v>
      </c>
      <c r="F71" s="27">
        <f>SUM(F10:F70)</f>
        <v>35</v>
      </c>
      <c r="G71" s="27">
        <f t="shared" ref="G71:X71" si="1">SUM(G10:G70)</f>
        <v>26</v>
      </c>
      <c r="H71" s="27">
        <f t="shared" si="1"/>
        <v>2</v>
      </c>
      <c r="I71" s="27">
        <f t="shared" si="1"/>
        <v>1</v>
      </c>
      <c r="J71" s="27">
        <f t="shared" si="1"/>
        <v>2</v>
      </c>
      <c r="K71" s="27">
        <f t="shared" si="1"/>
        <v>1</v>
      </c>
      <c r="L71" s="27">
        <f t="shared" si="1"/>
        <v>2</v>
      </c>
      <c r="M71" s="27">
        <f t="shared" si="1"/>
        <v>12</v>
      </c>
      <c r="N71" s="27">
        <f t="shared" si="1"/>
        <v>6</v>
      </c>
      <c r="O71" s="27">
        <f t="shared" si="1"/>
        <v>10</v>
      </c>
      <c r="P71" s="27">
        <f t="shared" si="1"/>
        <v>1</v>
      </c>
      <c r="Q71" s="27">
        <f t="shared" si="1"/>
        <v>2</v>
      </c>
      <c r="R71" s="27">
        <f t="shared" si="1"/>
        <v>1</v>
      </c>
      <c r="S71" s="27">
        <f t="shared" si="1"/>
        <v>1</v>
      </c>
      <c r="T71" s="27">
        <f t="shared" si="1"/>
        <v>10</v>
      </c>
      <c r="U71" s="27">
        <f t="shared" si="1"/>
        <v>6</v>
      </c>
      <c r="V71" s="27">
        <f t="shared" si="1"/>
        <v>1</v>
      </c>
      <c r="W71" s="27">
        <f t="shared" si="1"/>
        <v>1</v>
      </c>
      <c r="X71" s="27">
        <f t="shared" si="1"/>
        <v>2</v>
      </c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</row>
    <row r="72" spans="1:38" ht="27.75" customHeight="1" x14ac:dyDescent="0.3">
      <c r="A72" s="6"/>
      <c r="B72" s="6"/>
      <c r="C72" s="6"/>
      <c r="D72" s="6"/>
      <c r="E72" s="6"/>
      <c r="F72" s="37">
        <f>+F71+G71</f>
        <v>61</v>
      </c>
      <c r="G72" s="37"/>
      <c r="H72" s="37">
        <f>+H71+I71+K71+J71+L71+M71+N71+O71+P71+Q71+R71+T71+V71+U71+W71+X71+S71</f>
        <v>61</v>
      </c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</row>
    <row r="73" spans="1:38" ht="15.75" customHeight="1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</row>
    <row r="74" spans="1:38" ht="15.75" customHeight="1" x14ac:dyDescent="0.25"/>
    <row r="75" spans="1:38" ht="15.75" customHeight="1" x14ac:dyDescent="0.25"/>
    <row r="76" spans="1:38" ht="15.75" customHeight="1" x14ac:dyDescent="0.25"/>
    <row r="77" spans="1:38" ht="15.75" customHeight="1" x14ac:dyDescent="0.25"/>
    <row r="78" spans="1:38" ht="15.75" customHeight="1" x14ac:dyDescent="0.25"/>
    <row r="79" spans="1:38" ht="15.75" customHeight="1" x14ac:dyDescent="0.25"/>
    <row r="80" spans="1:38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</sheetData>
  <autoFilter ref="E9:G34" xr:uid="{00000000-0009-0000-0000-000002000000}"/>
  <mergeCells count="17">
    <mergeCell ref="B5:X5"/>
    <mergeCell ref="C4:X4"/>
    <mergeCell ref="B2:X2"/>
    <mergeCell ref="H7:X7"/>
    <mergeCell ref="B7:B9"/>
    <mergeCell ref="C7:C9"/>
    <mergeCell ref="D7:D9"/>
    <mergeCell ref="F7:G8"/>
    <mergeCell ref="E7:E8"/>
    <mergeCell ref="C10:C34"/>
    <mergeCell ref="C35:C50"/>
    <mergeCell ref="C51:C70"/>
    <mergeCell ref="H8:L8"/>
    <mergeCell ref="M8:X8"/>
    <mergeCell ref="H72:X72"/>
    <mergeCell ref="F72:G72"/>
    <mergeCell ref="B3:X3"/>
  </mergeCells>
  <pageMargins left="0.7" right="0.7" top="0.75" bottom="0.75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64825-FDB3-443E-9B88-36E36221E729}">
  <dimension ref="A1:J32"/>
  <sheetViews>
    <sheetView workbookViewId="0">
      <selection activeCell="M16" sqref="M16"/>
    </sheetView>
  </sheetViews>
  <sheetFormatPr baseColWidth="10" defaultRowHeight="15" x14ac:dyDescent="0.25"/>
  <sheetData>
    <row r="1" spans="1:10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</row>
    <row r="2" spans="1:10" ht="25.5" x14ac:dyDescent="0.35">
      <c r="A2" s="31" t="s">
        <v>89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ht="22.5" x14ac:dyDescent="0.3">
      <c r="A3" s="30" t="s">
        <v>90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22.5" x14ac:dyDescent="0.3">
      <c r="A4" s="30" t="s">
        <v>91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</row>
    <row r="6" spans="1:10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</row>
    <row r="7" spans="1:10" x14ac:dyDescent="0.25">
      <c r="A7" s="32"/>
      <c r="B7" s="32"/>
      <c r="C7" s="33" t="s">
        <v>87</v>
      </c>
      <c r="D7" s="33" t="s">
        <v>88</v>
      </c>
      <c r="E7" s="32"/>
      <c r="F7" s="32"/>
      <c r="G7" s="32"/>
      <c r="H7" s="32"/>
      <c r="I7" s="32"/>
      <c r="J7" s="32"/>
    </row>
    <row r="8" spans="1:10" x14ac:dyDescent="0.25">
      <c r="A8" s="32"/>
      <c r="B8" s="33" t="s">
        <v>79</v>
      </c>
      <c r="C8" s="34">
        <v>11</v>
      </c>
      <c r="D8" s="34">
        <v>14</v>
      </c>
      <c r="E8" s="32"/>
      <c r="F8" s="32"/>
      <c r="G8" s="32"/>
      <c r="H8" s="32"/>
      <c r="I8" s="32"/>
      <c r="J8" s="32"/>
    </row>
    <row r="9" spans="1:10" x14ac:dyDescent="0.25">
      <c r="A9" s="32"/>
      <c r="B9" s="33" t="s">
        <v>80</v>
      </c>
      <c r="C9" s="34">
        <v>11</v>
      </c>
      <c r="D9" s="34">
        <v>5</v>
      </c>
      <c r="E9" s="32"/>
      <c r="F9" s="32"/>
      <c r="G9" s="32"/>
      <c r="H9" s="32"/>
      <c r="I9" s="32"/>
      <c r="J9" s="32"/>
    </row>
    <row r="10" spans="1:10" x14ac:dyDescent="0.25">
      <c r="A10" s="32"/>
      <c r="B10" s="33" t="s">
        <v>81</v>
      </c>
      <c r="C10" s="34">
        <v>13</v>
      </c>
      <c r="D10" s="34">
        <v>7</v>
      </c>
      <c r="E10" s="32"/>
      <c r="F10" s="32"/>
      <c r="G10" s="32"/>
      <c r="H10" s="32"/>
      <c r="I10" s="32"/>
      <c r="J10" s="32"/>
    </row>
    <row r="11" spans="1:10" x14ac:dyDescent="0.25">
      <c r="A11" s="32"/>
      <c r="B11" s="32"/>
      <c r="C11" s="34">
        <f>SUM(C8:C10)</f>
        <v>35</v>
      </c>
      <c r="D11" s="34">
        <f>SUM(D8:D10)</f>
        <v>26</v>
      </c>
      <c r="E11" s="32"/>
      <c r="F11" s="32"/>
      <c r="G11" s="32"/>
      <c r="H11" s="32"/>
      <c r="I11" s="32"/>
      <c r="J11" s="32"/>
    </row>
    <row r="12" spans="1:10" x14ac:dyDescent="0.25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10" x14ac:dyDescent="0.25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</row>
  </sheetData>
  <mergeCells count="3">
    <mergeCell ref="A2:J2"/>
    <mergeCell ref="A3:J3"/>
    <mergeCell ref="A4:J4"/>
  </mergeCells>
  <pageMargins left="0.7" right="0.7" top="0.75" bottom="0.75" header="0.3" footer="0.3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Escuchas 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psicologia</dc:creator>
  <cp:lastModifiedBy>psicologia</cp:lastModifiedBy>
  <cp:lastPrinted>2023-04-14T19:40:31Z</cp:lastPrinted>
  <dcterms:created xsi:type="dcterms:W3CDTF">2023-04-14T17:57:33Z</dcterms:created>
  <dcterms:modified xsi:type="dcterms:W3CDTF">2023-04-14T22:11:29Z</dcterms:modified>
</cp:coreProperties>
</file>