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1_enero-marzo_2023\"/>
    </mc:Choice>
  </mc:AlternateContent>
  <xr:revisionPtr revIDLastSave="0" documentId="13_ncr:1_{BADB0227-B5A0-4D0A-AEE3-19073F4F7778}" xr6:coauthVersionLast="47" xr6:coauthVersionMax="47" xr10:uidLastSave="{00000000-0000-0000-0000-000000000000}"/>
  <bookViews>
    <workbookView xWindow="-120" yWindow="-120" windowWidth="29040" windowHeight="15720" xr2:uid="{7F3D6ACB-852C-460B-A332-D8D7653CB5EB}"/>
  </bookViews>
  <sheets>
    <sheet name="Pláticas Adolescentes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77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F73" i="1"/>
  <c r="E73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H74" i="1" l="1"/>
  <c r="F74" i="1"/>
</calcChain>
</file>

<file path=xl/sharedStrings.xml><?xml version="1.0" encoding="utf-8"?>
<sst xmlns="http://schemas.openxmlformats.org/spreadsheetml/2006/main" count="98" uniqueCount="65">
  <si>
    <t xml:space="preserve">Comunidad </t>
  </si>
  <si>
    <t>No.</t>
  </si>
  <si>
    <t xml:space="preserve">Fecha </t>
  </si>
  <si>
    <t xml:space="preserve">Edad </t>
  </si>
  <si>
    <t xml:space="preserve">Sexo </t>
  </si>
  <si>
    <t xml:space="preserve">Mezcales </t>
  </si>
  <si>
    <t>Jarretaderas</t>
  </si>
  <si>
    <t xml:space="preserve">Femenino </t>
  </si>
  <si>
    <t xml:space="preserve">Masculino </t>
  </si>
  <si>
    <t>Villas de la Bahía</t>
  </si>
  <si>
    <t>Infonavit San José</t>
  </si>
  <si>
    <t>Valle Dorado</t>
  </si>
  <si>
    <t>Azul Turqueza</t>
  </si>
  <si>
    <t>Valle Esmeralda</t>
  </si>
  <si>
    <t>La Misión</t>
  </si>
  <si>
    <t>Santa Rosa Tapachula</t>
  </si>
  <si>
    <t>Valle de Banderas</t>
  </si>
  <si>
    <t>Santa Fe</t>
  </si>
  <si>
    <t xml:space="preserve">San José del Valle </t>
  </si>
  <si>
    <t>Jardines del Sol</t>
  </si>
  <si>
    <t xml:space="preserve">Fraccionamiento </t>
  </si>
  <si>
    <t xml:space="preserve">Residencia </t>
  </si>
  <si>
    <t xml:space="preserve">D.I.V.S. </t>
  </si>
  <si>
    <t>A.L.S.C.</t>
  </si>
  <si>
    <t>M.N.S.C.</t>
  </si>
  <si>
    <t>U.C.V.</t>
  </si>
  <si>
    <t>D.I.V.S.</t>
  </si>
  <si>
    <t>M.A.L.C.</t>
  </si>
  <si>
    <t>M.S.C.</t>
  </si>
  <si>
    <t xml:space="preserve">Z.G.M.Z. </t>
  </si>
  <si>
    <t>Z.G.M.Z.</t>
  </si>
  <si>
    <t>A.L.C.</t>
  </si>
  <si>
    <t>U.C.M.</t>
  </si>
  <si>
    <t>S.L.A.</t>
  </si>
  <si>
    <t>U.C.C.V.</t>
  </si>
  <si>
    <t>E.C.E.C.</t>
  </si>
  <si>
    <t>E.C.C.B.</t>
  </si>
  <si>
    <t>J.A.l.S.</t>
  </si>
  <si>
    <t>H.J.J.R.</t>
  </si>
  <si>
    <t>C.P.P.J.</t>
  </si>
  <si>
    <t>J.R.R.R.</t>
  </si>
  <si>
    <t>J.A.A.R.</t>
  </si>
  <si>
    <t>C.O.O.J.</t>
  </si>
  <si>
    <t>J.E.G.G.</t>
  </si>
  <si>
    <t>L.M.L.P.</t>
  </si>
  <si>
    <t>J.D.T.G.</t>
  </si>
  <si>
    <t>A.R.T.G.</t>
  </si>
  <si>
    <t>E.C.B.N.</t>
  </si>
  <si>
    <t>E.A.A.M.</t>
  </si>
  <si>
    <t>K.M.R.H.</t>
  </si>
  <si>
    <t>B.A.G.A.</t>
  </si>
  <si>
    <t>A.J.G.M.</t>
  </si>
  <si>
    <t xml:space="preserve">Iniciales NNA </t>
  </si>
  <si>
    <t>Sistema Municipal DIF Bahía de Banderas</t>
  </si>
  <si>
    <t xml:space="preserve">  Coordinación de Psicología</t>
  </si>
  <si>
    <t xml:space="preserve">Listado de adolescentes atendidos en sesiones grupales </t>
  </si>
  <si>
    <t>periodo: enero-marzo, 2023</t>
  </si>
  <si>
    <t>enero</t>
  </si>
  <si>
    <t>febrero</t>
  </si>
  <si>
    <t xml:space="preserve">marzo </t>
  </si>
  <si>
    <t>mujeres</t>
  </si>
  <si>
    <t xml:space="preserve">hombres </t>
  </si>
  <si>
    <t xml:space="preserve">SMDIF BAHÍA DE BANDERAS </t>
  </si>
  <si>
    <t xml:space="preserve">Gráfica de atención grupal para adolescentes </t>
  </si>
  <si>
    <t>periodo: enero - marzo,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</si>
</sst>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C0A]d\-mmm\-yy"/>
    <numFmt numFmtId="165" formatCode="d&quot;-&quot;mmm&quot;-&quot;yy"/>
    <numFmt numFmtId="166" formatCode="dd\ mmm\ yy"/>
    <numFmt numFmtId="167" formatCode="d\ mmm\ yy"/>
    <numFmt numFmtId="168" formatCode="dd\-mm\-yy"/>
  </numFmts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6"/>
      <color rgb="FF00000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22"/>
      <name val="Calibri"/>
      <family val="2"/>
    </font>
    <font>
      <b/>
      <sz val="26"/>
      <name val="Calibri"/>
      <family val="2"/>
    </font>
    <font>
      <sz val="18"/>
      <name val="Calibri"/>
      <family val="2"/>
    </font>
    <font>
      <b/>
      <sz val="18"/>
      <color rgb="FF000000"/>
      <name val="Century Gothic"/>
      <family val="2"/>
    </font>
    <font>
      <b/>
      <sz val="18"/>
      <color rgb="FF990033"/>
      <name val="Century Gothic"/>
      <family val="2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2F5496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/>
    </xf>
    <xf numFmtId="167" fontId="3" fillId="5" borderId="1" xfId="0" applyNumberFormat="1" applyFont="1" applyFill="1" applyBorder="1" applyAlignment="1">
      <alignment horizontal="center" vertical="center"/>
    </xf>
    <xf numFmtId="168" fontId="3" fillId="5" borderId="1" xfId="0" applyNumberFormat="1" applyFont="1" applyFill="1" applyBorder="1" applyAlignment="1">
      <alignment horizontal="center" vertical="center"/>
    </xf>
    <xf numFmtId="168" fontId="3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textRotation="90"/>
    </xf>
    <xf numFmtId="0" fontId="7" fillId="8" borderId="1" xfId="0" applyFont="1" applyFill="1" applyBorder="1" applyAlignment="1">
      <alignment textRotation="90" wrapText="1"/>
    </xf>
    <xf numFmtId="0" fontId="7" fillId="8" borderId="1" xfId="0" applyFont="1" applyFill="1" applyBorder="1" applyAlignment="1">
      <alignment horizontal="center" textRotation="90" wrapText="1"/>
    </xf>
    <xf numFmtId="0" fontId="11" fillId="4" borderId="0" xfId="1" applyFont="1" applyFill="1" applyAlignment="1">
      <alignment horizontal="center"/>
    </xf>
    <xf numFmtId="0" fontId="13" fillId="0" borderId="0" xfId="0" applyFont="1"/>
    <xf numFmtId="0" fontId="12" fillId="4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</cellXfs>
  <cellStyles count="2">
    <cellStyle name="Normal" xfId="0" builtinId="0"/>
    <cellStyle name="Normal 2" xfId="1" xr:uid="{5D4F934E-BE3C-4467-A744-FFE3E08204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Hoja2!$C$10:$C$12</c:f>
              <c:numCache>
                <c:formatCode>General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3-40F7-BB26-F85BF0F301B5}"/>
            </c:ext>
          </c:extLst>
        </c:ser>
        <c:ser>
          <c:idx val="1"/>
          <c:order val="1"/>
          <c:tx>
            <c:strRef>
              <c:f>Hoja2!$D$9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Hoja2!$D$10:$D$12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3-40F7-BB26-F85BF0F30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749360"/>
        <c:axId val="803755184"/>
      </c:barChart>
      <c:catAx>
        <c:axId val="80374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03755184"/>
        <c:crosses val="autoZero"/>
        <c:auto val="1"/>
        <c:lblAlgn val="ctr"/>
        <c:lblOffset val="100"/>
        <c:noMultiLvlLbl val="0"/>
      </c:catAx>
      <c:valAx>
        <c:axId val="80375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03749360"/>
        <c:crosses val="autoZero"/>
        <c:crossBetween val="between"/>
        <c:majorUnit val="3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1</xdr:row>
      <xdr:rowOff>152401</xdr:rowOff>
    </xdr:from>
    <xdr:ext cx="733425" cy="952500"/>
    <xdr:pic>
      <xdr:nvPicPr>
        <xdr:cNvPr id="3" name="Imagen 2">
          <a:extLst>
            <a:ext uri="{FF2B5EF4-FFF2-40B4-BE49-F238E27FC236}">
              <a16:creationId xmlns:a16="http://schemas.microsoft.com/office/drawing/2014/main" id="{049A9840-2046-423B-9153-F03954C18CE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495300" y="361951"/>
          <a:ext cx="73342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42860</xdr:rowOff>
    </xdr:from>
    <xdr:to>
      <xdr:col>10</xdr:col>
      <xdr:colOff>609600</xdr:colOff>
      <xdr:row>29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FED2DB-6E75-4402-864D-9AC5E7F32F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219075</xdr:colOff>
      <xdr:row>0</xdr:row>
      <xdr:rowOff>95250</xdr:rowOff>
    </xdr:from>
    <xdr:ext cx="714375" cy="1000125"/>
    <xdr:pic>
      <xdr:nvPicPr>
        <xdr:cNvPr id="3" name="Imagen 2">
          <a:extLst>
            <a:ext uri="{FF2B5EF4-FFF2-40B4-BE49-F238E27FC236}">
              <a16:creationId xmlns:a16="http://schemas.microsoft.com/office/drawing/2014/main" id="{C5C757A6-0F05-4D2E-9D5F-EF9ED8C0125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504825" y="95250"/>
          <a:ext cx="714375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3EDF-410C-46CF-9738-9B00245E3E3B}">
  <sheetPr>
    <tabColor rgb="FF2F5496"/>
  </sheetPr>
  <dimension ref="A1:T552"/>
  <sheetViews>
    <sheetView tabSelected="1" workbookViewId="0">
      <selection activeCell="L11" sqref="L11"/>
    </sheetView>
  </sheetViews>
  <sheetFormatPr baseColWidth="10" defaultColWidth="14.42578125" defaultRowHeight="15" customHeight="1" x14ac:dyDescent="0.25"/>
  <cols>
    <col min="1" max="2" width="4.7109375" style="3" customWidth="1"/>
    <col min="3" max="3" width="12.85546875" style="3" customWidth="1"/>
    <col min="4" max="4" width="15.28515625" style="3" bestFit="1" customWidth="1"/>
    <col min="5" max="5" width="7.85546875" style="3" customWidth="1"/>
    <col min="6" max="6" width="5.85546875" style="3" customWidth="1"/>
    <col min="7" max="7" width="6.42578125" style="3" customWidth="1"/>
    <col min="8" max="20" width="4.7109375" style="3" customWidth="1"/>
    <col min="21" max="16384" width="14.42578125" style="3"/>
  </cols>
  <sheetData>
    <row r="1" spans="1:20" ht="16.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4.95" customHeight="1" x14ac:dyDescent="0.3">
      <c r="A2" s="1"/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24.95" customHeight="1" x14ac:dyDescent="0.3">
      <c r="A3" s="1"/>
      <c r="B3" s="27" t="s">
        <v>54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24.95" customHeight="1" x14ac:dyDescent="0.3">
      <c r="A4" s="1"/>
      <c r="B4" s="28" t="s">
        <v>55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24.95" customHeight="1" x14ac:dyDescent="0.3">
      <c r="A5" s="1"/>
      <c r="B5" s="28" t="s">
        <v>56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16.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 x14ac:dyDescent="0.3">
      <c r="A7" s="1"/>
      <c r="B7" s="29" t="s">
        <v>1</v>
      </c>
      <c r="C7" s="29" t="s">
        <v>2</v>
      </c>
      <c r="D7" s="30" t="s">
        <v>52</v>
      </c>
      <c r="E7" s="29" t="s">
        <v>3</v>
      </c>
      <c r="F7" s="31" t="s">
        <v>4</v>
      </c>
      <c r="G7" s="32"/>
      <c r="H7" s="33" t="s">
        <v>21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ht="15" customHeight="1" x14ac:dyDescent="0.3">
      <c r="A8" s="1"/>
      <c r="B8" s="34"/>
      <c r="C8" s="34"/>
      <c r="D8" s="35"/>
      <c r="E8" s="34"/>
      <c r="F8" s="36"/>
      <c r="G8" s="37"/>
      <c r="H8" s="38" t="s">
        <v>0</v>
      </c>
      <c r="I8" s="38"/>
      <c r="J8" s="38"/>
      <c r="K8" s="38"/>
      <c r="L8" s="38"/>
      <c r="M8" s="39" t="s">
        <v>20</v>
      </c>
      <c r="N8" s="39"/>
      <c r="O8" s="39"/>
      <c r="P8" s="39"/>
      <c r="Q8" s="39"/>
      <c r="R8" s="39"/>
      <c r="S8" s="39"/>
      <c r="T8" s="39"/>
    </row>
    <row r="9" spans="1:20" ht="95.25" customHeight="1" x14ac:dyDescent="0.3">
      <c r="A9" s="1"/>
      <c r="B9" s="34"/>
      <c r="C9" s="34"/>
      <c r="D9" s="40"/>
      <c r="E9" s="34"/>
      <c r="F9" s="41" t="s">
        <v>7</v>
      </c>
      <c r="G9" s="41" t="s">
        <v>8</v>
      </c>
      <c r="H9" s="42" t="s">
        <v>18</v>
      </c>
      <c r="I9" s="42" t="s">
        <v>5</v>
      </c>
      <c r="J9" s="42" t="s">
        <v>6</v>
      </c>
      <c r="K9" s="42" t="s">
        <v>15</v>
      </c>
      <c r="L9" s="42" t="s">
        <v>16</v>
      </c>
      <c r="M9" s="42" t="s">
        <v>9</v>
      </c>
      <c r="N9" s="43" t="s">
        <v>10</v>
      </c>
      <c r="O9" s="43" t="s">
        <v>11</v>
      </c>
      <c r="P9" s="43" t="s">
        <v>12</v>
      </c>
      <c r="Q9" s="43" t="s">
        <v>19</v>
      </c>
      <c r="R9" s="42" t="s">
        <v>13</v>
      </c>
      <c r="S9" s="42" t="s">
        <v>14</v>
      </c>
      <c r="T9" s="42" t="s">
        <v>17</v>
      </c>
    </row>
    <row r="10" spans="1:20" ht="19.5" customHeight="1" x14ac:dyDescent="0.3">
      <c r="A10" s="4"/>
      <c r="B10" s="7">
        <v>1</v>
      </c>
      <c r="C10" s="8">
        <v>44931</v>
      </c>
      <c r="D10" s="9" t="s">
        <v>22</v>
      </c>
      <c r="E10" s="10">
        <v>14</v>
      </c>
      <c r="F10" s="10">
        <v>1</v>
      </c>
      <c r="G10" s="10"/>
      <c r="H10" s="11"/>
      <c r="I10" s="11"/>
      <c r="J10" s="11"/>
      <c r="K10" s="6"/>
      <c r="L10" s="6"/>
      <c r="M10" s="11">
        <v>1</v>
      </c>
      <c r="N10" s="11"/>
      <c r="O10" s="11"/>
      <c r="P10" s="11"/>
      <c r="Q10" s="11"/>
      <c r="R10" s="12"/>
      <c r="S10" s="12"/>
      <c r="T10" s="12"/>
    </row>
    <row r="11" spans="1:20" ht="19.5" customHeight="1" x14ac:dyDescent="0.3">
      <c r="A11" s="4"/>
      <c r="B11" s="13">
        <f t="shared" ref="B11:B72" si="0">+B10+1</f>
        <v>2</v>
      </c>
      <c r="C11" s="14">
        <v>44931</v>
      </c>
      <c r="D11" s="15" t="s">
        <v>23</v>
      </c>
      <c r="E11" s="16">
        <v>16</v>
      </c>
      <c r="F11" s="16">
        <v>1</v>
      </c>
      <c r="G11" s="16"/>
      <c r="H11" s="17">
        <v>1</v>
      </c>
      <c r="I11" s="17"/>
      <c r="J11" s="17"/>
      <c r="K11" s="11"/>
      <c r="L11" s="6"/>
      <c r="M11" s="6"/>
      <c r="N11" s="6"/>
      <c r="O11" s="6"/>
      <c r="P11" s="12"/>
      <c r="Q11" s="12"/>
      <c r="R11" s="12"/>
      <c r="S11" s="12"/>
      <c r="T11" s="12"/>
    </row>
    <row r="12" spans="1:20" ht="19.5" customHeight="1" x14ac:dyDescent="0.3">
      <c r="A12" s="4"/>
      <c r="B12" s="13">
        <f t="shared" si="0"/>
        <v>3</v>
      </c>
      <c r="C12" s="8">
        <v>44931</v>
      </c>
      <c r="D12" s="9" t="s">
        <v>24</v>
      </c>
      <c r="E12" s="10">
        <v>13</v>
      </c>
      <c r="F12" s="10">
        <v>1</v>
      </c>
      <c r="G12" s="10"/>
      <c r="H12" s="11">
        <v>1</v>
      </c>
      <c r="I12" s="11"/>
      <c r="J12" s="11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9.5" customHeight="1" x14ac:dyDescent="0.3">
      <c r="A13" s="4"/>
      <c r="B13" s="13">
        <f t="shared" si="0"/>
        <v>4</v>
      </c>
      <c r="C13" s="14">
        <v>44938</v>
      </c>
      <c r="D13" s="15" t="s">
        <v>34</v>
      </c>
      <c r="E13" s="16">
        <v>17</v>
      </c>
      <c r="F13" s="16">
        <v>1</v>
      </c>
      <c r="G13" s="16"/>
      <c r="H13" s="17"/>
      <c r="I13" s="17"/>
      <c r="J13" s="17">
        <v>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ht="19.5" customHeight="1" x14ac:dyDescent="0.3">
      <c r="A14" s="4"/>
      <c r="B14" s="13">
        <f t="shared" si="0"/>
        <v>5</v>
      </c>
      <c r="C14" s="8">
        <v>44938</v>
      </c>
      <c r="D14" s="9" t="s">
        <v>26</v>
      </c>
      <c r="E14" s="10">
        <v>14</v>
      </c>
      <c r="F14" s="11">
        <v>1</v>
      </c>
      <c r="G14" s="10"/>
      <c r="H14" s="11">
        <v>1</v>
      </c>
      <c r="I14" s="11"/>
      <c r="J14" s="11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ht="19.5" customHeight="1" x14ac:dyDescent="0.3">
      <c r="A15" s="4"/>
      <c r="B15" s="13">
        <f t="shared" si="0"/>
        <v>6</v>
      </c>
      <c r="C15" s="14">
        <v>44945</v>
      </c>
      <c r="D15" s="15" t="s">
        <v>26</v>
      </c>
      <c r="E15" s="16">
        <v>14</v>
      </c>
      <c r="F15" s="10">
        <v>1</v>
      </c>
      <c r="G15" s="16"/>
      <c r="H15" s="17">
        <v>1</v>
      </c>
      <c r="I15" s="17"/>
      <c r="J15" s="17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ht="19.5" customHeight="1" x14ac:dyDescent="0.3">
      <c r="A16" s="4"/>
      <c r="B16" s="13">
        <f t="shared" si="0"/>
        <v>7</v>
      </c>
      <c r="C16" s="14">
        <v>44945</v>
      </c>
      <c r="D16" s="9" t="s">
        <v>34</v>
      </c>
      <c r="E16" s="10">
        <v>17</v>
      </c>
      <c r="F16" s="10">
        <v>1</v>
      </c>
      <c r="G16" s="10"/>
      <c r="H16" s="11"/>
      <c r="I16" s="11"/>
      <c r="J16" s="11">
        <v>1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19.5" customHeight="1" x14ac:dyDescent="0.3">
      <c r="A17" s="4"/>
      <c r="B17" s="13">
        <f t="shared" si="0"/>
        <v>8</v>
      </c>
      <c r="C17" s="14">
        <v>44945</v>
      </c>
      <c r="D17" s="15" t="s">
        <v>27</v>
      </c>
      <c r="E17" s="16">
        <v>14</v>
      </c>
      <c r="F17" s="16"/>
      <c r="G17" s="16">
        <v>1</v>
      </c>
      <c r="H17" s="17"/>
      <c r="I17" s="17"/>
      <c r="J17" s="17">
        <v>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19.5" customHeight="1" x14ac:dyDescent="0.3">
      <c r="A18" s="4"/>
      <c r="B18" s="13">
        <f t="shared" si="0"/>
        <v>9</v>
      </c>
      <c r="C18" s="8">
        <v>44952</v>
      </c>
      <c r="D18" s="9" t="s">
        <v>34</v>
      </c>
      <c r="E18" s="10">
        <v>17</v>
      </c>
      <c r="F18" s="10">
        <v>1</v>
      </c>
      <c r="G18" s="10"/>
      <c r="H18" s="11"/>
      <c r="I18" s="11"/>
      <c r="J18" s="11">
        <v>1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19.5" customHeight="1" x14ac:dyDescent="0.3">
      <c r="A19" s="4"/>
      <c r="B19" s="13">
        <f t="shared" si="0"/>
        <v>10</v>
      </c>
      <c r="C19" s="14">
        <v>44952</v>
      </c>
      <c r="D19" s="15" t="s">
        <v>26</v>
      </c>
      <c r="E19" s="16">
        <v>14</v>
      </c>
      <c r="F19" s="16">
        <v>1</v>
      </c>
      <c r="G19" s="16"/>
      <c r="H19" s="17"/>
      <c r="I19" s="17"/>
      <c r="J19" s="17">
        <v>1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19.5" customHeight="1" x14ac:dyDescent="0.3">
      <c r="A20" s="4"/>
      <c r="B20" s="13">
        <f t="shared" si="0"/>
        <v>11</v>
      </c>
      <c r="C20" s="8">
        <v>44952</v>
      </c>
      <c r="D20" s="9" t="s">
        <v>35</v>
      </c>
      <c r="E20" s="10"/>
      <c r="F20" s="10">
        <v>1</v>
      </c>
      <c r="G20" s="10"/>
      <c r="H20" s="11">
        <v>1</v>
      </c>
      <c r="I20" s="11"/>
      <c r="J20" s="11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19.5" customHeight="1" x14ac:dyDescent="0.3">
      <c r="A21" s="4"/>
      <c r="B21" s="13">
        <f t="shared" si="0"/>
        <v>12</v>
      </c>
      <c r="C21" s="18">
        <v>44959</v>
      </c>
      <c r="D21" s="9" t="s">
        <v>26</v>
      </c>
      <c r="E21" s="10">
        <v>14</v>
      </c>
      <c r="F21" s="10">
        <v>1</v>
      </c>
      <c r="G21" s="10"/>
      <c r="H21" s="6"/>
      <c r="I21" s="6"/>
      <c r="J21" s="6"/>
      <c r="K21" s="11"/>
      <c r="L21" s="6"/>
      <c r="M21" s="6"/>
      <c r="N21" s="11">
        <v>1</v>
      </c>
      <c r="O21" s="11"/>
      <c r="P21" s="11"/>
      <c r="Q21" s="11"/>
      <c r="R21" s="11"/>
      <c r="S21" s="11"/>
      <c r="T21" s="11"/>
    </row>
    <row r="22" spans="1:20" ht="19.5" customHeight="1" x14ac:dyDescent="0.3">
      <c r="A22" s="4"/>
      <c r="B22" s="13">
        <f t="shared" si="0"/>
        <v>13</v>
      </c>
      <c r="C22" s="19">
        <v>44959</v>
      </c>
      <c r="D22" s="15" t="s">
        <v>28</v>
      </c>
      <c r="E22" s="16">
        <v>13</v>
      </c>
      <c r="F22" s="16">
        <v>1</v>
      </c>
      <c r="G22" s="16"/>
      <c r="H22" s="12"/>
      <c r="I22" s="12"/>
      <c r="J22" s="12"/>
      <c r="K22" s="17"/>
      <c r="L22" s="6"/>
      <c r="M22" s="6"/>
      <c r="N22" s="17"/>
      <c r="O22" s="17">
        <v>1</v>
      </c>
      <c r="P22" s="17"/>
      <c r="Q22" s="17"/>
      <c r="R22" s="17"/>
      <c r="S22" s="17"/>
      <c r="T22" s="17"/>
    </row>
    <row r="23" spans="1:20" ht="19.5" customHeight="1" x14ac:dyDescent="0.3">
      <c r="A23" s="4"/>
      <c r="B23" s="13">
        <f t="shared" si="0"/>
        <v>14</v>
      </c>
      <c r="C23" s="18">
        <v>44959</v>
      </c>
      <c r="D23" s="9" t="s">
        <v>31</v>
      </c>
      <c r="E23" s="10">
        <v>16</v>
      </c>
      <c r="F23" s="10">
        <v>1</v>
      </c>
      <c r="G23" s="10"/>
      <c r="H23" s="12"/>
      <c r="I23" s="12"/>
      <c r="J23" s="12"/>
      <c r="K23" s="11"/>
      <c r="L23" s="6"/>
      <c r="M23" s="6"/>
      <c r="N23" s="11"/>
      <c r="O23" s="11">
        <v>1</v>
      </c>
      <c r="P23" s="11"/>
      <c r="Q23" s="11"/>
      <c r="R23" s="11"/>
      <c r="S23" s="11"/>
      <c r="T23" s="11"/>
    </row>
    <row r="24" spans="1:20" ht="19.5" customHeight="1" x14ac:dyDescent="0.3">
      <c r="A24" s="4"/>
      <c r="B24" s="13">
        <f t="shared" si="0"/>
        <v>15</v>
      </c>
      <c r="C24" s="19">
        <v>44959</v>
      </c>
      <c r="D24" s="15" t="s">
        <v>36</v>
      </c>
      <c r="E24" s="16">
        <v>12</v>
      </c>
      <c r="F24" s="16">
        <v>1</v>
      </c>
      <c r="G24" s="16"/>
      <c r="H24" s="12"/>
      <c r="I24" s="12"/>
      <c r="J24" s="12"/>
      <c r="K24" s="17"/>
      <c r="L24" s="6"/>
      <c r="M24" s="6"/>
      <c r="N24" s="17"/>
      <c r="O24" s="17"/>
      <c r="P24" s="17">
        <v>1</v>
      </c>
      <c r="Q24" s="17"/>
      <c r="R24" s="17"/>
      <c r="S24" s="17"/>
      <c r="T24" s="17"/>
    </row>
    <row r="25" spans="1:20" ht="19.5" customHeight="1" x14ac:dyDescent="0.3">
      <c r="A25" s="4"/>
      <c r="B25" s="13">
        <f t="shared" si="0"/>
        <v>16</v>
      </c>
      <c r="C25" s="18">
        <v>44966</v>
      </c>
      <c r="D25" s="9" t="s">
        <v>26</v>
      </c>
      <c r="E25" s="10">
        <v>14</v>
      </c>
      <c r="F25" s="10">
        <v>1</v>
      </c>
      <c r="G25" s="10"/>
      <c r="H25" s="12"/>
      <c r="I25" s="12"/>
      <c r="J25" s="12"/>
      <c r="K25" s="11"/>
      <c r="L25" s="6"/>
      <c r="M25" s="6"/>
      <c r="N25" s="11">
        <v>1</v>
      </c>
      <c r="O25" s="11"/>
      <c r="P25" s="11"/>
      <c r="Q25" s="11"/>
      <c r="R25" s="11"/>
      <c r="S25" s="11"/>
      <c r="T25" s="11"/>
    </row>
    <row r="26" spans="1:20" ht="19.5" customHeight="1" x14ac:dyDescent="0.3">
      <c r="A26" s="4"/>
      <c r="B26" s="13">
        <f t="shared" si="0"/>
        <v>17</v>
      </c>
      <c r="C26" s="19">
        <v>44966</v>
      </c>
      <c r="D26" s="15" t="s">
        <v>32</v>
      </c>
      <c r="E26" s="16">
        <v>17</v>
      </c>
      <c r="F26" s="16">
        <v>1</v>
      </c>
      <c r="G26" s="16"/>
      <c r="H26" s="12"/>
      <c r="I26" s="12"/>
      <c r="J26" s="12"/>
      <c r="K26" s="17"/>
      <c r="L26" s="6"/>
      <c r="M26" s="6"/>
      <c r="N26" s="17"/>
      <c r="O26" s="17">
        <v>1</v>
      </c>
      <c r="P26" s="17"/>
      <c r="Q26" s="17"/>
      <c r="R26" s="17"/>
      <c r="S26" s="17"/>
      <c r="T26" s="17"/>
    </row>
    <row r="27" spans="1:20" ht="19.5" customHeight="1" x14ac:dyDescent="0.3">
      <c r="A27" s="4"/>
      <c r="B27" s="13">
        <f t="shared" si="0"/>
        <v>18</v>
      </c>
      <c r="C27" s="18">
        <v>44966</v>
      </c>
      <c r="D27" s="9" t="s">
        <v>37</v>
      </c>
      <c r="E27" s="10">
        <v>13</v>
      </c>
      <c r="F27" s="10"/>
      <c r="G27" s="10">
        <v>1</v>
      </c>
      <c r="H27" s="12"/>
      <c r="I27" s="12"/>
      <c r="J27" s="12"/>
      <c r="K27" s="11"/>
      <c r="L27" s="6"/>
      <c r="M27" s="6"/>
      <c r="N27" s="11"/>
      <c r="O27" s="11"/>
      <c r="P27" s="11"/>
      <c r="Q27" s="11">
        <v>1</v>
      </c>
      <c r="R27" s="11"/>
      <c r="S27" s="11"/>
      <c r="T27" s="11"/>
    </row>
    <row r="28" spans="1:20" ht="19.5" customHeight="1" x14ac:dyDescent="0.3">
      <c r="A28" s="4"/>
      <c r="B28" s="13">
        <f t="shared" si="0"/>
        <v>19</v>
      </c>
      <c r="C28" s="19">
        <v>44966</v>
      </c>
      <c r="D28" s="15" t="s">
        <v>33</v>
      </c>
      <c r="E28" s="16">
        <v>10</v>
      </c>
      <c r="F28" s="16">
        <v>1</v>
      </c>
      <c r="G28" s="16"/>
      <c r="H28" s="12"/>
      <c r="I28" s="12"/>
      <c r="J28" s="12"/>
      <c r="K28" s="17"/>
      <c r="L28" s="6"/>
      <c r="M28" s="6"/>
      <c r="N28" s="17"/>
      <c r="O28" s="17">
        <v>1</v>
      </c>
      <c r="P28" s="17"/>
      <c r="Q28" s="17"/>
      <c r="R28" s="17"/>
      <c r="S28" s="17"/>
      <c r="T28" s="17"/>
    </row>
    <row r="29" spans="1:20" ht="19.5" customHeight="1" x14ac:dyDescent="0.3">
      <c r="A29" s="4"/>
      <c r="B29" s="13">
        <f t="shared" si="0"/>
        <v>20</v>
      </c>
      <c r="C29" s="20">
        <v>44973</v>
      </c>
      <c r="D29" s="9" t="s">
        <v>26</v>
      </c>
      <c r="E29" s="10">
        <v>14</v>
      </c>
      <c r="F29" s="10">
        <v>1</v>
      </c>
      <c r="G29" s="10"/>
      <c r="H29" s="12"/>
      <c r="I29" s="12"/>
      <c r="J29" s="12"/>
      <c r="K29" s="11"/>
      <c r="L29" s="6"/>
      <c r="M29" s="6"/>
      <c r="N29" s="11">
        <v>1</v>
      </c>
      <c r="O29" s="11"/>
      <c r="P29" s="11"/>
      <c r="Q29" s="11"/>
      <c r="R29" s="11"/>
      <c r="S29" s="11"/>
      <c r="T29" s="11"/>
    </row>
    <row r="30" spans="1:20" ht="19.5" customHeight="1" x14ac:dyDescent="0.3">
      <c r="A30" s="4"/>
      <c r="B30" s="13">
        <f t="shared" si="0"/>
        <v>21</v>
      </c>
      <c r="C30" s="21">
        <v>44973</v>
      </c>
      <c r="D30" s="15" t="s">
        <v>32</v>
      </c>
      <c r="E30" s="16">
        <v>17</v>
      </c>
      <c r="F30" s="16">
        <v>1</v>
      </c>
      <c r="G30" s="16"/>
      <c r="H30" s="12"/>
      <c r="I30" s="12"/>
      <c r="J30" s="12"/>
      <c r="K30" s="17"/>
      <c r="L30" s="6"/>
      <c r="M30" s="6"/>
      <c r="N30" s="17"/>
      <c r="O30" s="17">
        <v>1</v>
      </c>
      <c r="P30" s="17"/>
      <c r="Q30" s="17"/>
      <c r="R30" s="17"/>
      <c r="S30" s="17"/>
      <c r="T30" s="17"/>
    </row>
    <row r="31" spans="1:20" ht="19.5" customHeight="1" x14ac:dyDescent="0.3">
      <c r="A31" s="4"/>
      <c r="B31" s="13">
        <f t="shared" si="0"/>
        <v>22</v>
      </c>
      <c r="C31" s="20">
        <v>44973</v>
      </c>
      <c r="D31" s="9" t="s">
        <v>36</v>
      </c>
      <c r="E31" s="10">
        <v>12</v>
      </c>
      <c r="F31" s="10">
        <v>1</v>
      </c>
      <c r="G31" s="10"/>
      <c r="H31" s="12"/>
      <c r="I31" s="12"/>
      <c r="J31" s="12"/>
      <c r="K31" s="11"/>
      <c r="L31" s="6"/>
      <c r="M31" s="6"/>
      <c r="N31" s="11"/>
      <c r="O31" s="11"/>
      <c r="P31" s="11">
        <v>1</v>
      </c>
      <c r="Q31" s="11"/>
      <c r="R31" s="11"/>
      <c r="S31" s="11"/>
      <c r="T31" s="11"/>
    </row>
    <row r="32" spans="1:20" ht="19.5" customHeight="1" x14ac:dyDescent="0.3">
      <c r="A32" s="4"/>
      <c r="B32" s="13">
        <f t="shared" si="0"/>
        <v>23</v>
      </c>
      <c r="C32" s="22">
        <v>44980</v>
      </c>
      <c r="D32" s="15" t="s">
        <v>32</v>
      </c>
      <c r="E32" s="16">
        <v>17</v>
      </c>
      <c r="F32" s="16">
        <v>1</v>
      </c>
      <c r="G32" s="16"/>
      <c r="H32" s="12"/>
      <c r="I32" s="12"/>
      <c r="J32" s="12"/>
      <c r="K32" s="17"/>
      <c r="L32" s="6"/>
      <c r="M32" s="6"/>
      <c r="N32" s="17"/>
      <c r="O32" s="17">
        <v>1</v>
      </c>
      <c r="P32" s="17"/>
      <c r="Q32" s="17"/>
      <c r="R32" s="17"/>
      <c r="S32" s="17"/>
      <c r="T32" s="17"/>
    </row>
    <row r="33" spans="1:20" ht="19.5" customHeight="1" x14ac:dyDescent="0.3">
      <c r="A33" s="4"/>
      <c r="B33" s="13">
        <f t="shared" si="0"/>
        <v>24</v>
      </c>
      <c r="C33" s="23">
        <v>44980</v>
      </c>
      <c r="D33" s="9" t="s">
        <v>38</v>
      </c>
      <c r="E33" s="10">
        <v>13</v>
      </c>
      <c r="F33" s="10">
        <v>1</v>
      </c>
      <c r="G33" s="10"/>
      <c r="H33" s="12"/>
      <c r="I33" s="12"/>
      <c r="J33" s="12"/>
      <c r="K33" s="11"/>
      <c r="L33" s="6"/>
      <c r="M33" s="6"/>
      <c r="N33" s="11"/>
      <c r="O33" s="11"/>
      <c r="P33" s="11"/>
      <c r="Q33" s="11"/>
      <c r="R33" s="11">
        <v>1</v>
      </c>
      <c r="S33" s="11"/>
      <c r="T33" s="11"/>
    </row>
    <row r="34" spans="1:20" ht="19.5" customHeight="1" x14ac:dyDescent="0.3">
      <c r="A34" s="4"/>
      <c r="B34" s="13">
        <f t="shared" si="0"/>
        <v>25</v>
      </c>
      <c r="C34" s="22">
        <v>44980</v>
      </c>
      <c r="D34" s="15" t="s">
        <v>39</v>
      </c>
      <c r="E34" s="16">
        <v>12</v>
      </c>
      <c r="F34" s="16"/>
      <c r="G34" s="16">
        <v>1</v>
      </c>
      <c r="H34" s="12"/>
      <c r="I34" s="12"/>
      <c r="J34" s="12"/>
      <c r="K34" s="17">
        <v>1</v>
      </c>
      <c r="L34" s="6"/>
      <c r="M34" s="6"/>
      <c r="N34" s="17"/>
      <c r="O34" s="17"/>
      <c r="P34" s="17"/>
      <c r="Q34" s="17"/>
      <c r="R34" s="17"/>
      <c r="S34" s="17"/>
      <c r="T34" s="17"/>
    </row>
    <row r="35" spans="1:20" ht="19.5" customHeight="1" x14ac:dyDescent="0.3">
      <c r="A35" s="4"/>
      <c r="B35" s="13">
        <f t="shared" si="0"/>
        <v>26</v>
      </c>
      <c r="C35" s="23">
        <v>44980</v>
      </c>
      <c r="D35" s="9" t="s">
        <v>37</v>
      </c>
      <c r="E35" s="10">
        <v>13</v>
      </c>
      <c r="F35" s="10"/>
      <c r="G35" s="10">
        <v>1</v>
      </c>
      <c r="H35" s="12"/>
      <c r="I35" s="12"/>
      <c r="J35" s="12"/>
      <c r="K35" s="11"/>
      <c r="L35" s="6"/>
      <c r="M35" s="6"/>
      <c r="N35" s="11"/>
      <c r="O35" s="11"/>
      <c r="P35" s="11"/>
      <c r="Q35" s="11">
        <v>1</v>
      </c>
      <c r="R35" s="11"/>
      <c r="S35" s="11"/>
      <c r="T35" s="11"/>
    </row>
    <row r="36" spans="1:20" ht="19.5" customHeight="1" x14ac:dyDescent="0.3">
      <c r="A36" s="4"/>
      <c r="B36" s="13">
        <f t="shared" si="0"/>
        <v>27</v>
      </c>
      <c r="C36" s="23">
        <v>44987</v>
      </c>
      <c r="D36" s="9" t="s">
        <v>29</v>
      </c>
      <c r="E36" s="10">
        <v>13</v>
      </c>
      <c r="F36" s="10"/>
      <c r="G36" s="10">
        <v>1</v>
      </c>
      <c r="H36" s="6"/>
      <c r="I36" s="6"/>
      <c r="J36" s="6"/>
      <c r="K36" s="11"/>
      <c r="L36" s="11"/>
      <c r="M36" s="11"/>
      <c r="N36" s="11"/>
      <c r="O36" s="11"/>
      <c r="P36" s="11"/>
      <c r="Q36" s="11"/>
      <c r="R36" s="12"/>
      <c r="S36" s="11">
        <v>1</v>
      </c>
      <c r="T36" s="11"/>
    </row>
    <row r="37" spans="1:20" ht="19.5" customHeight="1" x14ac:dyDescent="0.3">
      <c r="A37" s="4"/>
      <c r="B37" s="13">
        <f t="shared" si="0"/>
        <v>28</v>
      </c>
      <c r="C37" s="23">
        <v>44987</v>
      </c>
      <c r="D37" s="15" t="s">
        <v>40</v>
      </c>
      <c r="E37" s="16">
        <v>14</v>
      </c>
      <c r="F37" s="16"/>
      <c r="G37" s="16">
        <v>1</v>
      </c>
      <c r="H37" s="12"/>
      <c r="I37" s="12"/>
      <c r="J37" s="12"/>
      <c r="K37" s="17"/>
      <c r="L37" s="17"/>
      <c r="M37" s="17"/>
      <c r="N37" s="17"/>
      <c r="O37" s="17"/>
      <c r="P37" s="17"/>
      <c r="Q37" s="17"/>
      <c r="R37" s="12"/>
      <c r="S37" s="17"/>
      <c r="T37" s="17">
        <v>1</v>
      </c>
    </row>
    <row r="38" spans="1:20" ht="19.5" customHeight="1" x14ac:dyDescent="0.3">
      <c r="A38" s="4"/>
      <c r="B38" s="13">
        <f t="shared" si="0"/>
        <v>29</v>
      </c>
      <c r="C38" s="23">
        <v>44987</v>
      </c>
      <c r="D38" s="9" t="s">
        <v>41</v>
      </c>
      <c r="E38" s="10">
        <v>13</v>
      </c>
      <c r="F38" s="10"/>
      <c r="G38" s="10">
        <v>1</v>
      </c>
      <c r="H38" s="12"/>
      <c r="I38" s="12"/>
      <c r="J38" s="12"/>
      <c r="K38" s="11"/>
      <c r="L38" s="11"/>
      <c r="M38" s="11"/>
      <c r="N38" s="11"/>
      <c r="O38" s="11"/>
      <c r="P38" s="11"/>
      <c r="Q38" s="11">
        <v>1</v>
      </c>
      <c r="R38" s="12"/>
      <c r="S38" s="11"/>
      <c r="T38" s="11"/>
    </row>
    <row r="39" spans="1:20" ht="19.5" customHeight="1" x14ac:dyDescent="0.3">
      <c r="A39" s="4"/>
      <c r="B39" s="13">
        <f t="shared" si="0"/>
        <v>30</v>
      </c>
      <c r="C39" s="23">
        <v>44987</v>
      </c>
      <c r="D39" s="15" t="s">
        <v>25</v>
      </c>
      <c r="E39" s="16">
        <v>17</v>
      </c>
      <c r="F39" s="16">
        <v>1</v>
      </c>
      <c r="G39" s="16"/>
      <c r="H39" s="12"/>
      <c r="I39" s="12"/>
      <c r="J39" s="12"/>
      <c r="K39" s="17"/>
      <c r="L39" s="17"/>
      <c r="M39" s="17"/>
      <c r="N39" s="17"/>
      <c r="O39" s="17">
        <v>1</v>
      </c>
      <c r="P39" s="17"/>
      <c r="Q39" s="17"/>
      <c r="R39" s="12"/>
      <c r="S39" s="17"/>
      <c r="T39" s="17"/>
    </row>
    <row r="40" spans="1:20" ht="19.5" customHeight="1" x14ac:dyDescent="0.3">
      <c r="A40" s="4"/>
      <c r="B40" s="13">
        <f t="shared" si="0"/>
        <v>31</v>
      </c>
      <c r="C40" s="23">
        <v>44987</v>
      </c>
      <c r="D40" s="9" t="s">
        <v>42</v>
      </c>
      <c r="E40" s="10">
        <v>12</v>
      </c>
      <c r="F40" s="10"/>
      <c r="G40" s="10">
        <v>1</v>
      </c>
      <c r="H40" s="12"/>
      <c r="I40" s="12"/>
      <c r="J40" s="12"/>
      <c r="K40" s="11">
        <v>1</v>
      </c>
      <c r="L40" s="11"/>
      <c r="M40" s="11"/>
      <c r="N40" s="11"/>
      <c r="O40" s="11"/>
      <c r="P40" s="11"/>
      <c r="Q40" s="11"/>
      <c r="R40" s="12"/>
      <c r="S40" s="11"/>
      <c r="T40" s="11"/>
    </row>
    <row r="41" spans="1:20" ht="19.5" customHeight="1" x14ac:dyDescent="0.3">
      <c r="A41" s="4"/>
      <c r="B41" s="13">
        <f t="shared" si="0"/>
        <v>32</v>
      </c>
      <c r="C41" s="23">
        <v>44987</v>
      </c>
      <c r="D41" s="15" t="s">
        <v>43</v>
      </c>
      <c r="E41" s="16">
        <v>13</v>
      </c>
      <c r="F41" s="16"/>
      <c r="G41" s="16">
        <v>1</v>
      </c>
      <c r="H41" s="12"/>
      <c r="I41" s="12"/>
      <c r="J41" s="12"/>
      <c r="K41" s="17"/>
      <c r="L41" s="17"/>
      <c r="M41" s="17"/>
      <c r="N41" s="17">
        <v>1</v>
      </c>
      <c r="O41" s="17"/>
      <c r="P41" s="17"/>
      <c r="Q41" s="17"/>
      <c r="R41" s="12"/>
      <c r="S41" s="17"/>
      <c r="T41" s="17"/>
    </row>
    <row r="42" spans="1:20" ht="19.5" customHeight="1" x14ac:dyDescent="0.3">
      <c r="A42" s="4"/>
      <c r="B42" s="13">
        <f t="shared" si="0"/>
        <v>33</v>
      </c>
      <c r="C42" s="23">
        <v>44994</v>
      </c>
      <c r="D42" s="9" t="s">
        <v>44</v>
      </c>
      <c r="E42" s="10">
        <v>13</v>
      </c>
      <c r="F42" s="10">
        <v>1</v>
      </c>
      <c r="G42" s="10"/>
      <c r="H42" s="12"/>
      <c r="I42" s="12"/>
      <c r="J42" s="12"/>
      <c r="K42" s="11"/>
      <c r="L42" s="11"/>
      <c r="M42" s="11"/>
      <c r="N42" s="11">
        <v>1</v>
      </c>
      <c r="O42" s="11"/>
      <c r="P42" s="11"/>
      <c r="Q42" s="11"/>
      <c r="R42" s="12"/>
      <c r="S42" s="11"/>
      <c r="T42" s="11"/>
    </row>
    <row r="43" spans="1:20" ht="19.5" customHeight="1" x14ac:dyDescent="0.3">
      <c r="A43" s="4"/>
      <c r="B43" s="13">
        <f t="shared" si="0"/>
        <v>34</v>
      </c>
      <c r="C43" s="23">
        <v>44994</v>
      </c>
      <c r="D43" s="15" t="s">
        <v>45</v>
      </c>
      <c r="E43" s="16">
        <v>12</v>
      </c>
      <c r="F43" s="16"/>
      <c r="G43" s="16">
        <v>1</v>
      </c>
      <c r="H43" s="12"/>
      <c r="I43" s="12"/>
      <c r="J43" s="12"/>
      <c r="K43" s="17"/>
      <c r="L43" s="17"/>
      <c r="M43" s="17">
        <v>1</v>
      </c>
      <c r="N43" s="17"/>
      <c r="O43" s="17"/>
      <c r="P43" s="17"/>
      <c r="Q43" s="17"/>
      <c r="R43" s="12"/>
      <c r="S43" s="17"/>
      <c r="T43" s="17"/>
    </row>
    <row r="44" spans="1:20" ht="19.5" customHeight="1" x14ac:dyDescent="0.3">
      <c r="A44" s="4"/>
      <c r="B44" s="13">
        <f t="shared" si="0"/>
        <v>35</v>
      </c>
      <c r="C44" s="23">
        <v>44994</v>
      </c>
      <c r="D44" s="9" t="s">
        <v>46</v>
      </c>
      <c r="E44" s="10">
        <v>15</v>
      </c>
      <c r="F44" s="10"/>
      <c r="G44" s="10">
        <v>1</v>
      </c>
      <c r="H44" s="12"/>
      <c r="I44" s="12"/>
      <c r="J44" s="12"/>
      <c r="K44" s="11"/>
      <c r="L44" s="11"/>
      <c r="M44" s="11">
        <v>1</v>
      </c>
      <c r="N44" s="11"/>
      <c r="O44" s="11"/>
      <c r="P44" s="11"/>
      <c r="Q44" s="11"/>
      <c r="R44" s="12"/>
      <c r="S44" s="11"/>
      <c r="T44" s="11"/>
    </row>
    <row r="45" spans="1:20" ht="19.5" customHeight="1" x14ac:dyDescent="0.3">
      <c r="A45" s="4"/>
      <c r="B45" s="13">
        <f t="shared" si="0"/>
        <v>36</v>
      </c>
      <c r="C45" s="23">
        <v>44994</v>
      </c>
      <c r="D45" s="15" t="s">
        <v>26</v>
      </c>
      <c r="E45" s="16">
        <v>14</v>
      </c>
      <c r="F45" s="16">
        <v>1</v>
      </c>
      <c r="G45" s="16"/>
      <c r="H45" s="12"/>
      <c r="I45" s="12"/>
      <c r="J45" s="12"/>
      <c r="K45" s="17"/>
      <c r="L45" s="17"/>
      <c r="M45" s="17"/>
      <c r="N45" s="17">
        <v>1</v>
      </c>
      <c r="O45" s="17"/>
      <c r="P45" s="17"/>
      <c r="Q45" s="17"/>
      <c r="R45" s="12"/>
      <c r="S45" s="17"/>
      <c r="T45" s="17"/>
    </row>
    <row r="46" spans="1:20" ht="19.5" customHeight="1" x14ac:dyDescent="0.3">
      <c r="A46" s="4"/>
      <c r="B46" s="13">
        <f t="shared" si="0"/>
        <v>37</v>
      </c>
      <c r="C46" s="23">
        <v>44994</v>
      </c>
      <c r="D46" s="9" t="s">
        <v>42</v>
      </c>
      <c r="E46" s="10">
        <v>12</v>
      </c>
      <c r="F46" s="10"/>
      <c r="G46" s="10">
        <v>1</v>
      </c>
      <c r="H46" s="12"/>
      <c r="I46" s="12"/>
      <c r="J46" s="12"/>
      <c r="K46" s="11">
        <v>1</v>
      </c>
      <c r="L46" s="11"/>
      <c r="M46" s="11"/>
      <c r="N46" s="11"/>
      <c r="O46" s="11"/>
      <c r="P46" s="11"/>
      <c r="Q46" s="11"/>
      <c r="R46" s="12"/>
      <c r="S46" s="11"/>
      <c r="T46" s="11"/>
    </row>
    <row r="47" spans="1:20" ht="19.5" customHeight="1" x14ac:dyDescent="0.3">
      <c r="A47" s="4"/>
      <c r="B47" s="13">
        <f t="shared" si="0"/>
        <v>38</v>
      </c>
      <c r="C47" s="23">
        <v>44994</v>
      </c>
      <c r="D47" s="9" t="s">
        <v>41</v>
      </c>
      <c r="E47" s="10">
        <v>13</v>
      </c>
      <c r="F47" s="10"/>
      <c r="G47" s="10">
        <v>1</v>
      </c>
      <c r="H47" s="12"/>
      <c r="I47" s="12"/>
      <c r="J47" s="12"/>
      <c r="K47" s="11"/>
      <c r="L47" s="11"/>
      <c r="M47" s="11"/>
      <c r="N47" s="11"/>
      <c r="O47" s="11"/>
      <c r="P47" s="11"/>
      <c r="Q47" s="11">
        <v>1</v>
      </c>
      <c r="R47" s="12"/>
      <c r="S47" s="11"/>
      <c r="T47" s="11"/>
    </row>
    <row r="48" spans="1:20" ht="19.5" customHeight="1" x14ac:dyDescent="0.3">
      <c r="A48" s="4"/>
      <c r="B48" s="13">
        <f t="shared" si="0"/>
        <v>39</v>
      </c>
      <c r="C48" s="23">
        <v>44994</v>
      </c>
      <c r="D48" s="15" t="s">
        <v>43</v>
      </c>
      <c r="E48" s="16">
        <v>13</v>
      </c>
      <c r="F48" s="16"/>
      <c r="G48" s="16">
        <v>1</v>
      </c>
      <c r="H48" s="12"/>
      <c r="I48" s="12"/>
      <c r="J48" s="12"/>
      <c r="K48" s="17"/>
      <c r="L48" s="17"/>
      <c r="M48" s="17"/>
      <c r="N48" s="17">
        <v>1</v>
      </c>
      <c r="O48" s="17"/>
      <c r="P48" s="17"/>
      <c r="Q48" s="17"/>
      <c r="R48" s="12"/>
      <c r="S48" s="17"/>
      <c r="T48" s="17"/>
    </row>
    <row r="49" spans="1:20" ht="19.5" customHeight="1" x14ac:dyDescent="0.3">
      <c r="A49" s="4"/>
      <c r="B49" s="13">
        <f t="shared" si="0"/>
        <v>40</v>
      </c>
      <c r="C49" s="23">
        <v>44994</v>
      </c>
      <c r="D49" s="15" t="s">
        <v>47</v>
      </c>
      <c r="E49" s="16">
        <v>12</v>
      </c>
      <c r="F49" s="16">
        <v>1</v>
      </c>
      <c r="G49" s="16"/>
      <c r="H49" s="12"/>
      <c r="I49" s="12"/>
      <c r="J49" s="12"/>
      <c r="K49" s="17"/>
      <c r="L49" s="17"/>
      <c r="M49" s="17"/>
      <c r="N49" s="17"/>
      <c r="O49" s="17"/>
      <c r="P49" s="17">
        <v>1</v>
      </c>
      <c r="Q49" s="17"/>
      <c r="R49" s="12"/>
      <c r="S49" s="17"/>
      <c r="T49" s="17"/>
    </row>
    <row r="50" spans="1:20" ht="19.5" customHeight="1" x14ac:dyDescent="0.3">
      <c r="A50" s="4"/>
      <c r="B50" s="13">
        <f t="shared" si="0"/>
        <v>41</v>
      </c>
      <c r="C50" s="23">
        <v>44994</v>
      </c>
      <c r="D50" s="9" t="s">
        <v>30</v>
      </c>
      <c r="E50" s="10">
        <v>13</v>
      </c>
      <c r="F50" s="10"/>
      <c r="G50" s="10">
        <v>1</v>
      </c>
      <c r="H50" s="12"/>
      <c r="I50" s="12"/>
      <c r="J50" s="12"/>
      <c r="K50" s="11"/>
      <c r="L50" s="11"/>
      <c r="M50" s="11"/>
      <c r="N50" s="11"/>
      <c r="O50" s="11"/>
      <c r="P50" s="11"/>
      <c r="Q50" s="11"/>
      <c r="R50" s="12"/>
      <c r="S50" s="11">
        <v>1</v>
      </c>
      <c r="T50" s="11"/>
    </row>
    <row r="51" spans="1:20" ht="19.5" customHeight="1" x14ac:dyDescent="0.3">
      <c r="A51" s="4"/>
      <c r="B51" s="13">
        <f t="shared" si="0"/>
        <v>42</v>
      </c>
      <c r="C51" s="23">
        <v>44994</v>
      </c>
      <c r="D51" s="15" t="s">
        <v>40</v>
      </c>
      <c r="E51" s="16">
        <v>14</v>
      </c>
      <c r="F51" s="16"/>
      <c r="G51" s="16">
        <v>1</v>
      </c>
      <c r="H51" s="12"/>
      <c r="I51" s="12"/>
      <c r="J51" s="12"/>
      <c r="K51" s="17"/>
      <c r="L51" s="17"/>
      <c r="M51" s="17"/>
      <c r="N51" s="17"/>
      <c r="O51" s="17"/>
      <c r="P51" s="17"/>
      <c r="Q51" s="17"/>
      <c r="R51" s="12"/>
      <c r="S51" s="17"/>
      <c r="T51" s="17">
        <v>1</v>
      </c>
    </row>
    <row r="52" spans="1:20" ht="19.5" customHeight="1" x14ac:dyDescent="0.3">
      <c r="A52" s="4"/>
      <c r="B52" s="13">
        <f t="shared" si="0"/>
        <v>43</v>
      </c>
      <c r="C52" s="20">
        <v>45001</v>
      </c>
      <c r="D52" s="15" t="s">
        <v>40</v>
      </c>
      <c r="E52" s="16">
        <v>14</v>
      </c>
      <c r="F52" s="16"/>
      <c r="G52" s="16">
        <v>1</v>
      </c>
      <c r="H52" s="12"/>
      <c r="I52" s="12"/>
      <c r="J52" s="12"/>
      <c r="K52" s="17"/>
      <c r="L52" s="17"/>
      <c r="M52" s="17"/>
      <c r="N52" s="17"/>
      <c r="O52" s="17"/>
      <c r="P52" s="17"/>
      <c r="Q52" s="17"/>
      <c r="R52" s="12"/>
      <c r="S52" s="17"/>
      <c r="T52" s="17">
        <v>1</v>
      </c>
    </row>
    <row r="53" spans="1:20" ht="19.5" customHeight="1" x14ac:dyDescent="0.3">
      <c r="A53" s="4"/>
      <c r="B53" s="13">
        <f t="shared" si="0"/>
        <v>44</v>
      </c>
      <c r="C53" s="20">
        <v>45001</v>
      </c>
      <c r="D53" s="15" t="s">
        <v>26</v>
      </c>
      <c r="E53" s="16">
        <v>14</v>
      </c>
      <c r="F53" s="16">
        <v>1</v>
      </c>
      <c r="G53" s="16"/>
      <c r="H53" s="12"/>
      <c r="I53" s="12"/>
      <c r="J53" s="12"/>
      <c r="K53" s="17"/>
      <c r="L53" s="17"/>
      <c r="M53" s="17"/>
      <c r="N53" s="17">
        <v>1</v>
      </c>
      <c r="O53" s="17"/>
      <c r="P53" s="17"/>
      <c r="Q53" s="17"/>
      <c r="R53" s="12"/>
      <c r="S53" s="17"/>
      <c r="T53" s="17"/>
    </row>
    <row r="54" spans="1:20" ht="19.5" customHeight="1" x14ac:dyDescent="0.3">
      <c r="A54" s="4"/>
      <c r="B54" s="13">
        <f t="shared" si="0"/>
        <v>45</v>
      </c>
      <c r="C54" s="20">
        <v>45001</v>
      </c>
      <c r="D54" s="9" t="s">
        <v>46</v>
      </c>
      <c r="E54" s="10">
        <v>15</v>
      </c>
      <c r="F54" s="10"/>
      <c r="G54" s="10">
        <v>1</v>
      </c>
      <c r="H54" s="12"/>
      <c r="I54" s="12"/>
      <c r="J54" s="12"/>
      <c r="K54" s="11"/>
      <c r="L54" s="11"/>
      <c r="M54" s="11">
        <v>1</v>
      </c>
      <c r="N54" s="11"/>
      <c r="O54" s="11"/>
      <c r="P54" s="11"/>
      <c r="Q54" s="11"/>
      <c r="R54" s="12"/>
      <c r="S54" s="11"/>
      <c r="T54" s="11"/>
    </row>
    <row r="55" spans="1:20" ht="19.5" customHeight="1" x14ac:dyDescent="0.3">
      <c r="A55" s="4"/>
      <c r="B55" s="13">
        <f t="shared" si="0"/>
        <v>46</v>
      </c>
      <c r="C55" s="20">
        <v>45001</v>
      </c>
      <c r="D55" s="9" t="s">
        <v>30</v>
      </c>
      <c r="E55" s="10">
        <v>13</v>
      </c>
      <c r="F55" s="10"/>
      <c r="G55" s="10">
        <v>1</v>
      </c>
      <c r="H55" s="12"/>
      <c r="I55" s="12"/>
      <c r="J55" s="12"/>
      <c r="K55" s="11"/>
      <c r="L55" s="11"/>
      <c r="M55" s="11"/>
      <c r="N55" s="11"/>
      <c r="O55" s="11"/>
      <c r="P55" s="11"/>
      <c r="Q55" s="11"/>
      <c r="R55" s="12"/>
      <c r="S55" s="11">
        <v>1</v>
      </c>
      <c r="T55" s="11"/>
    </row>
    <row r="56" spans="1:20" ht="19.5" customHeight="1" x14ac:dyDescent="0.3">
      <c r="A56" s="4"/>
      <c r="B56" s="13">
        <f t="shared" si="0"/>
        <v>47</v>
      </c>
      <c r="C56" s="20">
        <v>45001</v>
      </c>
      <c r="D56" s="9" t="s">
        <v>42</v>
      </c>
      <c r="E56" s="10">
        <v>12</v>
      </c>
      <c r="F56" s="10"/>
      <c r="G56" s="10">
        <v>1</v>
      </c>
      <c r="H56" s="12"/>
      <c r="I56" s="12"/>
      <c r="J56" s="12"/>
      <c r="K56" s="11">
        <v>1</v>
      </c>
      <c r="L56" s="11"/>
      <c r="M56" s="11"/>
      <c r="N56" s="11"/>
      <c r="O56" s="11"/>
      <c r="P56" s="11"/>
      <c r="Q56" s="11"/>
      <c r="R56" s="12"/>
      <c r="S56" s="11"/>
      <c r="T56" s="11"/>
    </row>
    <row r="57" spans="1:20" ht="19.5" customHeight="1" x14ac:dyDescent="0.3">
      <c r="A57" s="4"/>
      <c r="B57" s="13">
        <f t="shared" si="0"/>
        <v>48</v>
      </c>
      <c r="C57" s="20">
        <v>45001</v>
      </c>
      <c r="D57" s="15" t="s">
        <v>43</v>
      </c>
      <c r="E57" s="16">
        <v>13</v>
      </c>
      <c r="F57" s="16"/>
      <c r="G57" s="16">
        <v>1</v>
      </c>
      <c r="H57" s="12"/>
      <c r="I57" s="12"/>
      <c r="J57" s="12"/>
      <c r="K57" s="17"/>
      <c r="L57" s="17"/>
      <c r="M57" s="17"/>
      <c r="N57" s="17">
        <v>1</v>
      </c>
      <c r="O57" s="17"/>
      <c r="P57" s="17"/>
      <c r="Q57" s="17"/>
      <c r="R57" s="12"/>
      <c r="S57" s="17"/>
      <c r="T57" s="17"/>
    </row>
    <row r="58" spans="1:20" ht="19.5" customHeight="1" x14ac:dyDescent="0.3">
      <c r="A58" s="4"/>
      <c r="B58" s="13">
        <f t="shared" si="0"/>
        <v>49</v>
      </c>
      <c r="C58" s="20">
        <v>45001</v>
      </c>
      <c r="D58" s="15" t="s">
        <v>25</v>
      </c>
      <c r="E58" s="16">
        <v>17</v>
      </c>
      <c r="F58" s="16">
        <v>1</v>
      </c>
      <c r="G58" s="16"/>
      <c r="H58" s="12"/>
      <c r="I58" s="12"/>
      <c r="J58" s="12"/>
      <c r="K58" s="17"/>
      <c r="L58" s="17"/>
      <c r="M58" s="17"/>
      <c r="N58" s="17"/>
      <c r="O58" s="17">
        <v>1</v>
      </c>
      <c r="P58" s="17"/>
      <c r="Q58" s="17"/>
      <c r="R58" s="12"/>
      <c r="S58" s="17"/>
      <c r="T58" s="17"/>
    </row>
    <row r="59" spans="1:20" ht="19.5" customHeight="1" x14ac:dyDescent="0.3">
      <c r="A59" s="4"/>
      <c r="B59" s="13">
        <f t="shared" si="0"/>
        <v>50</v>
      </c>
      <c r="C59" s="20">
        <v>45001</v>
      </c>
      <c r="D59" s="15" t="s">
        <v>48</v>
      </c>
      <c r="E59" s="16">
        <v>12</v>
      </c>
      <c r="F59" s="16"/>
      <c r="G59" s="16">
        <v>1</v>
      </c>
      <c r="H59" s="12"/>
      <c r="I59" s="12"/>
      <c r="J59" s="12"/>
      <c r="K59" s="17"/>
      <c r="L59" s="17"/>
      <c r="M59" s="17"/>
      <c r="N59" s="17"/>
      <c r="O59" s="17"/>
      <c r="P59" s="17"/>
      <c r="Q59" s="17"/>
      <c r="R59" s="12"/>
      <c r="S59" s="17"/>
      <c r="T59" s="17">
        <v>1</v>
      </c>
    </row>
    <row r="60" spans="1:20" ht="19.5" customHeight="1" x14ac:dyDescent="0.3">
      <c r="A60" s="4"/>
      <c r="B60" s="13">
        <f t="shared" si="0"/>
        <v>51</v>
      </c>
      <c r="C60" s="20">
        <v>45008</v>
      </c>
      <c r="D60" s="9" t="s">
        <v>49</v>
      </c>
      <c r="E60" s="10">
        <v>15</v>
      </c>
      <c r="F60" s="10"/>
      <c r="G60" s="10">
        <v>1</v>
      </c>
      <c r="H60" s="12"/>
      <c r="I60" s="12"/>
      <c r="J60" s="12"/>
      <c r="K60" s="11"/>
      <c r="L60" s="11"/>
      <c r="M60" s="11"/>
      <c r="N60" s="11"/>
      <c r="O60" s="11"/>
      <c r="P60" s="11">
        <v>1</v>
      </c>
      <c r="Q60" s="11"/>
      <c r="R60" s="12"/>
      <c r="S60" s="11"/>
      <c r="T60" s="11"/>
    </row>
    <row r="61" spans="1:20" ht="19.5" customHeight="1" x14ac:dyDescent="0.3">
      <c r="A61" s="4"/>
      <c r="B61" s="13">
        <f t="shared" si="0"/>
        <v>52</v>
      </c>
      <c r="C61" s="20">
        <v>45008</v>
      </c>
      <c r="D61" s="15" t="s">
        <v>43</v>
      </c>
      <c r="E61" s="16">
        <v>13</v>
      </c>
      <c r="F61" s="16"/>
      <c r="G61" s="16">
        <v>1</v>
      </c>
      <c r="H61" s="12"/>
      <c r="I61" s="12"/>
      <c r="J61" s="12"/>
      <c r="K61" s="17"/>
      <c r="L61" s="17"/>
      <c r="M61" s="17"/>
      <c r="N61" s="17">
        <v>1</v>
      </c>
      <c r="O61" s="17"/>
      <c r="P61" s="17"/>
      <c r="Q61" s="17"/>
      <c r="R61" s="12"/>
      <c r="S61" s="17"/>
      <c r="T61" s="17"/>
    </row>
    <row r="62" spans="1:20" ht="19.5" customHeight="1" x14ac:dyDescent="0.3">
      <c r="A62" s="4"/>
      <c r="B62" s="13">
        <f t="shared" si="0"/>
        <v>53</v>
      </c>
      <c r="C62" s="20">
        <v>45008</v>
      </c>
      <c r="D62" s="9" t="s">
        <v>42</v>
      </c>
      <c r="E62" s="10">
        <v>12</v>
      </c>
      <c r="F62" s="10"/>
      <c r="G62" s="10">
        <v>1</v>
      </c>
      <c r="H62" s="12"/>
      <c r="I62" s="12"/>
      <c r="J62" s="12"/>
      <c r="K62" s="11">
        <v>1</v>
      </c>
      <c r="L62" s="11"/>
      <c r="M62" s="11"/>
      <c r="N62" s="11"/>
      <c r="O62" s="11"/>
      <c r="P62" s="11"/>
      <c r="Q62" s="11"/>
      <c r="R62" s="12"/>
      <c r="S62" s="11"/>
      <c r="T62" s="11"/>
    </row>
    <row r="63" spans="1:20" ht="19.5" customHeight="1" x14ac:dyDescent="0.3">
      <c r="A63" s="4"/>
      <c r="B63" s="13">
        <f t="shared" si="0"/>
        <v>54</v>
      </c>
      <c r="C63" s="20">
        <v>45008</v>
      </c>
      <c r="D63" s="15" t="s">
        <v>25</v>
      </c>
      <c r="E63" s="16">
        <v>17</v>
      </c>
      <c r="F63" s="16">
        <v>1</v>
      </c>
      <c r="G63" s="16"/>
      <c r="H63" s="12"/>
      <c r="I63" s="12"/>
      <c r="J63" s="12"/>
      <c r="K63" s="17"/>
      <c r="L63" s="17"/>
      <c r="M63" s="17"/>
      <c r="N63" s="17"/>
      <c r="O63" s="17">
        <v>1</v>
      </c>
      <c r="P63" s="17"/>
      <c r="Q63" s="17"/>
      <c r="R63" s="12"/>
      <c r="S63" s="17"/>
      <c r="T63" s="17"/>
    </row>
    <row r="64" spans="1:20" ht="19.5" customHeight="1" x14ac:dyDescent="0.3">
      <c r="A64" s="4"/>
      <c r="B64" s="13">
        <f t="shared" si="0"/>
        <v>55</v>
      </c>
      <c r="C64" s="20">
        <v>45008</v>
      </c>
      <c r="D64" s="9" t="s">
        <v>46</v>
      </c>
      <c r="E64" s="10">
        <v>15</v>
      </c>
      <c r="F64" s="10"/>
      <c r="G64" s="10">
        <v>1</v>
      </c>
      <c r="H64" s="12"/>
      <c r="I64" s="12"/>
      <c r="J64" s="12"/>
      <c r="K64" s="11"/>
      <c r="L64" s="11"/>
      <c r="M64" s="11">
        <v>1</v>
      </c>
      <c r="N64" s="11"/>
      <c r="O64" s="11"/>
      <c r="P64" s="11"/>
      <c r="Q64" s="11"/>
      <c r="R64" s="12"/>
      <c r="S64" s="11"/>
      <c r="T64" s="11"/>
    </row>
    <row r="65" spans="1:20" ht="19.5" customHeight="1" x14ac:dyDescent="0.3">
      <c r="A65" s="4"/>
      <c r="B65" s="13">
        <f t="shared" si="0"/>
        <v>56</v>
      </c>
      <c r="C65" s="20">
        <v>45008</v>
      </c>
      <c r="D65" s="9" t="s">
        <v>30</v>
      </c>
      <c r="E65" s="10">
        <v>13</v>
      </c>
      <c r="F65" s="10"/>
      <c r="G65" s="10">
        <v>1</v>
      </c>
      <c r="H65" s="12"/>
      <c r="I65" s="12"/>
      <c r="J65" s="12"/>
      <c r="K65" s="11"/>
      <c r="L65" s="11"/>
      <c r="M65" s="11"/>
      <c r="N65" s="11"/>
      <c r="O65" s="11"/>
      <c r="P65" s="11"/>
      <c r="Q65" s="11"/>
      <c r="R65" s="12"/>
      <c r="S65" s="11">
        <v>1</v>
      </c>
      <c r="T65" s="11"/>
    </row>
    <row r="66" spans="1:20" ht="19.5" customHeight="1" x14ac:dyDescent="0.3">
      <c r="A66" s="4"/>
      <c r="B66" s="13">
        <f t="shared" si="0"/>
        <v>57</v>
      </c>
      <c r="C66" s="20">
        <v>45008</v>
      </c>
      <c r="D66" s="15" t="s">
        <v>45</v>
      </c>
      <c r="E66" s="16">
        <v>12</v>
      </c>
      <c r="F66" s="16"/>
      <c r="G66" s="16">
        <v>1</v>
      </c>
      <c r="H66" s="12"/>
      <c r="I66" s="12"/>
      <c r="J66" s="12"/>
      <c r="K66" s="17"/>
      <c r="L66" s="17"/>
      <c r="M66" s="17">
        <v>1</v>
      </c>
      <c r="N66" s="17"/>
      <c r="O66" s="17"/>
      <c r="P66" s="17"/>
      <c r="Q66" s="17"/>
      <c r="R66" s="12"/>
      <c r="S66" s="17"/>
      <c r="T66" s="17"/>
    </row>
    <row r="67" spans="1:20" ht="19.5" customHeight="1" x14ac:dyDescent="0.3">
      <c r="A67" s="4"/>
      <c r="B67" s="13">
        <f t="shared" si="0"/>
        <v>58</v>
      </c>
      <c r="C67" s="19">
        <v>45015</v>
      </c>
      <c r="D67" s="15" t="s">
        <v>42</v>
      </c>
      <c r="E67" s="16">
        <v>12</v>
      </c>
      <c r="F67" s="16"/>
      <c r="G67" s="16">
        <v>1</v>
      </c>
      <c r="H67" s="12"/>
      <c r="I67" s="12"/>
      <c r="J67" s="12"/>
      <c r="K67" s="17">
        <v>1</v>
      </c>
      <c r="L67" s="17"/>
      <c r="M67" s="17"/>
      <c r="N67" s="17"/>
      <c r="O67" s="17"/>
      <c r="P67" s="17"/>
      <c r="Q67" s="17"/>
      <c r="R67" s="12"/>
      <c r="S67" s="17"/>
      <c r="T67" s="17"/>
    </row>
    <row r="68" spans="1:20" ht="19.5" customHeight="1" x14ac:dyDescent="0.3">
      <c r="A68" s="4"/>
      <c r="B68" s="13">
        <f t="shared" si="0"/>
        <v>59</v>
      </c>
      <c r="C68" s="19">
        <v>45015</v>
      </c>
      <c r="D68" s="9" t="s">
        <v>25</v>
      </c>
      <c r="E68" s="10">
        <v>17</v>
      </c>
      <c r="F68" s="10">
        <v>1</v>
      </c>
      <c r="G68" s="10"/>
      <c r="H68" s="12"/>
      <c r="I68" s="12"/>
      <c r="J68" s="12"/>
      <c r="K68" s="11"/>
      <c r="L68" s="11"/>
      <c r="M68" s="11"/>
      <c r="N68" s="11"/>
      <c r="O68" s="11">
        <v>1</v>
      </c>
      <c r="P68" s="11"/>
      <c r="Q68" s="11"/>
      <c r="R68" s="12"/>
      <c r="S68" s="11"/>
      <c r="T68" s="11"/>
    </row>
    <row r="69" spans="1:20" ht="19.5" customHeight="1" x14ac:dyDescent="0.3">
      <c r="A69" s="4"/>
      <c r="B69" s="13">
        <f t="shared" si="0"/>
        <v>60</v>
      </c>
      <c r="C69" s="19">
        <v>45015</v>
      </c>
      <c r="D69" s="15" t="s">
        <v>43</v>
      </c>
      <c r="E69" s="16">
        <v>13</v>
      </c>
      <c r="F69" s="16"/>
      <c r="G69" s="16">
        <v>1</v>
      </c>
      <c r="H69" s="12"/>
      <c r="I69" s="12"/>
      <c r="J69" s="12"/>
      <c r="K69" s="17"/>
      <c r="L69" s="17"/>
      <c r="M69" s="17"/>
      <c r="N69" s="17">
        <v>1</v>
      </c>
      <c r="O69" s="17"/>
      <c r="P69" s="17"/>
      <c r="Q69" s="17"/>
      <c r="R69" s="12"/>
      <c r="S69" s="17"/>
      <c r="T69" s="17"/>
    </row>
    <row r="70" spans="1:20" ht="19.5" customHeight="1" x14ac:dyDescent="0.3">
      <c r="A70" s="4"/>
      <c r="B70" s="13">
        <f t="shared" si="0"/>
        <v>61</v>
      </c>
      <c r="C70" s="19">
        <v>45015</v>
      </c>
      <c r="D70" s="9" t="s">
        <v>30</v>
      </c>
      <c r="E70" s="10">
        <v>13</v>
      </c>
      <c r="F70" s="10"/>
      <c r="G70" s="10">
        <v>1</v>
      </c>
      <c r="H70" s="12"/>
      <c r="I70" s="12"/>
      <c r="J70" s="12"/>
      <c r="K70" s="11"/>
      <c r="L70" s="11"/>
      <c r="M70" s="11"/>
      <c r="N70" s="11"/>
      <c r="O70" s="11"/>
      <c r="P70" s="11"/>
      <c r="Q70" s="11"/>
      <c r="R70" s="12"/>
      <c r="S70" s="11">
        <v>1</v>
      </c>
      <c r="T70" s="11"/>
    </row>
    <row r="71" spans="1:20" ht="19.5" customHeight="1" x14ac:dyDescent="0.3">
      <c r="A71" s="4"/>
      <c r="B71" s="13">
        <f t="shared" si="0"/>
        <v>62</v>
      </c>
      <c r="C71" s="19">
        <v>45015</v>
      </c>
      <c r="D71" s="15" t="s">
        <v>50</v>
      </c>
      <c r="E71" s="16">
        <v>15</v>
      </c>
      <c r="F71" s="16"/>
      <c r="G71" s="16">
        <v>1</v>
      </c>
      <c r="H71" s="12"/>
      <c r="I71" s="12"/>
      <c r="J71" s="12"/>
      <c r="K71" s="17"/>
      <c r="L71" s="17">
        <v>1</v>
      </c>
      <c r="M71" s="17"/>
      <c r="N71" s="17"/>
      <c r="O71" s="17"/>
      <c r="P71" s="17"/>
      <c r="Q71" s="17"/>
      <c r="R71" s="12"/>
      <c r="S71" s="17"/>
      <c r="T71" s="17"/>
    </row>
    <row r="72" spans="1:20" ht="19.5" customHeight="1" x14ac:dyDescent="0.3">
      <c r="A72" s="4"/>
      <c r="B72" s="13">
        <f t="shared" si="0"/>
        <v>63</v>
      </c>
      <c r="C72" s="19">
        <v>45015</v>
      </c>
      <c r="D72" s="9" t="s">
        <v>51</v>
      </c>
      <c r="E72" s="10">
        <v>14</v>
      </c>
      <c r="F72" s="10">
        <v>1</v>
      </c>
      <c r="G72" s="10"/>
      <c r="H72" s="12"/>
      <c r="I72" s="12"/>
      <c r="J72" s="12"/>
      <c r="K72" s="11"/>
      <c r="L72" s="11"/>
      <c r="M72" s="11"/>
      <c r="N72" s="11"/>
      <c r="O72" s="11"/>
      <c r="P72" s="11"/>
      <c r="Q72" s="11"/>
      <c r="R72" s="12"/>
      <c r="S72" s="11"/>
      <c r="T72" s="11">
        <v>1</v>
      </c>
    </row>
    <row r="73" spans="1:20" ht="19.5" customHeight="1" x14ac:dyDescent="0.3">
      <c r="A73" s="1"/>
      <c r="B73" s="2"/>
      <c r="C73" s="2"/>
      <c r="D73" s="2"/>
      <c r="E73" s="5">
        <f>AVERAGE(E36:E72)</f>
        <v>13.621621621621621</v>
      </c>
      <c r="F73" s="24">
        <f>SUM(F10:F72)</f>
        <v>31</v>
      </c>
      <c r="G73" s="24">
        <f t="shared" ref="G73:T73" si="1">SUM(G10:G72)</f>
        <v>32</v>
      </c>
      <c r="H73" s="24">
        <f t="shared" si="1"/>
        <v>5</v>
      </c>
      <c r="I73" s="24">
        <f t="shared" si="1"/>
        <v>0</v>
      </c>
      <c r="J73" s="24">
        <f t="shared" si="1"/>
        <v>5</v>
      </c>
      <c r="K73" s="24">
        <f t="shared" si="1"/>
        <v>6</v>
      </c>
      <c r="L73" s="24">
        <f t="shared" si="1"/>
        <v>1</v>
      </c>
      <c r="M73" s="24">
        <f t="shared" si="1"/>
        <v>6</v>
      </c>
      <c r="N73" s="24">
        <f t="shared" si="1"/>
        <v>11</v>
      </c>
      <c r="O73" s="24">
        <f t="shared" si="1"/>
        <v>10</v>
      </c>
      <c r="P73" s="24">
        <f t="shared" si="1"/>
        <v>4</v>
      </c>
      <c r="Q73" s="24">
        <f t="shared" si="1"/>
        <v>4</v>
      </c>
      <c r="R73" s="24">
        <f t="shared" si="1"/>
        <v>1</v>
      </c>
      <c r="S73" s="24">
        <f t="shared" si="1"/>
        <v>5</v>
      </c>
      <c r="T73" s="24">
        <f t="shared" si="1"/>
        <v>5</v>
      </c>
    </row>
    <row r="74" spans="1:20" ht="19.5" customHeight="1" x14ac:dyDescent="0.3">
      <c r="A74" s="1"/>
      <c r="B74" s="2"/>
      <c r="C74" s="2"/>
      <c r="D74" s="2"/>
      <c r="E74" s="2"/>
      <c r="F74" s="25">
        <f>+F73+G73</f>
        <v>63</v>
      </c>
      <c r="G74" s="25"/>
      <c r="H74" s="25">
        <f>+H73+J73+K73+L73+M73+N73+O73+P73+Q73+R73+S73+T73</f>
        <v>63</v>
      </c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1:20" ht="15.75" customHeight="1" x14ac:dyDescent="0.25"/>
    <row r="76" spans="1:20" ht="15.75" customHeight="1" x14ac:dyDescent="0.25"/>
    <row r="77" spans="1:20" ht="15.75" customHeight="1" x14ac:dyDescent="0.25">
      <c r="D77" s="3">
        <f>10+12+9</f>
        <v>31</v>
      </c>
    </row>
    <row r="78" spans="1:20" ht="15.75" customHeight="1" x14ac:dyDescent="0.25">
      <c r="D78" s="3">
        <f>1+3+28</f>
        <v>32</v>
      </c>
    </row>
    <row r="79" spans="1:20" ht="15.75" customHeight="1" x14ac:dyDescent="0.25"/>
    <row r="80" spans="1:2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</sheetData>
  <mergeCells count="14">
    <mergeCell ref="B2:T2"/>
    <mergeCell ref="B3:T3"/>
    <mergeCell ref="B4:T4"/>
    <mergeCell ref="B5:T5"/>
    <mergeCell ref="M8:T8"/>
    <mergeCell ref="H8:L8"/>
    <mergeCell ref="H7:T7"/>
    <mergeCell ref="F74:G74"/>
    <mergeCell ref="H74:T74"/>
    <mergeCell ref="B7:B9"/>
    <mergeCell ref="C7:C9"/>
    <mergeCell ref="D7:D9"/>
    <mergeCell ref="E7:E9"/>
    <mergeCell ref="F7:G8"/>
  </mergeCells>
  <pageMargins left="0.7" right="0.7" top="0.75" bottom="0.75" header="0" footer="0"/>
  <pageSetup paperSize="9" scale="9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A945-2E05-4DCE-BC4B-166BC093400D}">
  <dimension ref="B2:K12"/>
  <sheetViews>
    <sheetView workbookViewId="0">
      <selection activeCell="S14" sqref="S14"/>
    </sheetView>
  </sheetViews>
  <sheetFormatPr baseColWidth="10" defaultRowHeight="15" x14ac:dyDescent="0.25"/>
  <cols>
    <col min="1" max="1" width="4.28515625" customWidth="1"/>
  </cols>
  <sheetData>
    <row r="2" spans="2:11" ht="24.95" customHeight="1" x14ac:dyDescent="0.3">
      <c r="B2" s="46" t="s">
        <v>62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24.95" customHeight="1" x14ac:dyDescent="0.3">
      <c r="B3" s="44" t="s">
        <v>63</v>
      </c>
      <c r="C3" s="44"/>
      <c r="D3" s="44"/>
      <c r="E3" s="44"/>
      <c r="F3" s="44"/>
      <c r="G3" s="44"/>
      <c r="H3" s="44"/>
      <c r="I3" s="44"/>
      <c r="J3" s="44"/>
      <c r="K3" s="44"/>
    </row>
    <row r="4" spans="2:11" ht="24.95" customHeight="1" x14ac:dyDescent="0.3">
      <c r="B4" s="47" t="s">
        <v>64</v>
      </c>
      <c r="C4" s="47"/>
      <c r="D4" s="47"/>
      <c r="E4" s="47"/>
      <c r="F4" s="47"/>
      <c r="G4" s="47"/>
      <c r="H4" s="47"/>
      <c r="I4" s="47"/>
      <c r="J4" s="47"/>
      <c r="K4" s="47"/>
    </row>
    <row r="5" spans="2:11" ht="24.95" customHeight="1" x14ac:dyDescent="0.25">
      <c r="B5" s="45"/>
      <c r="C5" s="45"/>
      <c r="D5" s="45"/>
      <c r="E5" s="45"/>
      <c r="F5" s="45"/>
      <c r="G5" s="45"/>
    </row>
    <row r="6" spans="2:11" ht="24.95" customHeight="1" x14ac:dyDescent="0.25"/>
    <row r="7" spans="2:11" ht="24.95" customHeight="1" x14ac:dyDescent="0.25"/>
    <row r="8" spans="2:11" ht="24.95" customHeight="1" x14ac:dyDescent="0.25"/>
    <row r="9" spans="2:11" x14ac:dyDescent="0.25">
      <c r="C9" t="s">
        <v>60</v>
      </c>
      <c r="D9" t="s">
        <v>61</v>
      </c>
    </row>
    <row r="10" spans="2:11" x14ac:dyDescent="0.25">
      <c r="B10" t="s">
        <v>57</v>
      </c>
      <c r="C10">
        <v>10</v>
      </c>
      <c r="D10">
        <v>1</v>
      </c>
    </row>
    <row r="11" spans="2:11" x14ac:dyDescent="0.25">
      <c r="B11" t="s">
        <v>58</v>
      </c>
      <c r="C11">
        <v>12</v>
      </c>
      <c r="D11">
        <v>3</v>
      </c>
    </row>
    <row r="12" spans="2:11" x14ac:dyDescent="0.25">
      <c r="B12" t="s">
        <v>59</v>
      </c>
      <c r="C12">
        <v>9</v>
      </c>
      <c r="D12">
        <v>28</v>
      </c>
    </row>
  </sheetData>
  <mergeCells count="3">
    <mergeCell ref="B2:K2"/>
    <mergeCell ref="B3:K3"/>
    <mergeCell ref="B4:K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Pláticas Adolescentes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2023-04-14T20:39:01Z</cp:lastPrinted>
  <dcterms:created xsi:type="dcterms:W3CDTF">2023-04-14T19:44:02Z</dcterms:created>
  <dcterms:modified xsi:type="dcterms:W3CDTF">2023-04-14T22:11:33Z</dcterms:modified>
</cp:coreProperties>
</file>