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73F0D31E-9352-4890-A2CC-BC1E0A45AB26}" xr6:coauthVersionLast="47" xr6:coauthVersionMax="47" xr10:uidLastSave="{00000000-0000-0000-0000-000000000000}"/>
  <bookViews>
    <workbookView xWindow="-120" yWindow="-120" windowWidth="29040" windowHeight="15720" xr2:uid="{D671F791-F600-4F55-AAA0-C71E117BC06C}"/>
  </bookViews>
  <sheets>
    <sheet name="Listado  " sheetId="1" r:id="rId1"/>
    <sheet name="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E89" i="1"/>
  <c r="B10" i="1"/>
  <c r="B11" i="1" s="1"/>
  <c r="B12" i="1" s="1"/>
  <c r="B13" i="1" s="1"/>
  <c r="B14" i="1" s="1"/>
  <c r="B15" i="1" s="1"/>
  <c r="B16" i="1" s="1"/>
  <c r="B17" i="1" s="1"/>
  <c r="B18" i="1" s="1"/>
  <c r="N90" i="1" l="1"/>
  <c r="G90" i="1"/>
  <c r="G91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E90" i="1"/>
</calcChain>
</file>

<file path=xl/sharedStrings.xml><?xml version="1.0" encoding="utf-8"?>
<sst xmlns="http://schemas.openxmlformats.org/spreadsheetml/2006/main" count="118" uniqueCount="99">
  <si>
    <t xml:space="preserve">Escuela para Padres </t>
  </si>
  <si>
    <t>No.</t>
  </si>
  <si>
    <t xml:space="preserve">Nombre  </t>
  </si>
  <si>
    <t>Altavela</t>
  </si>
  <si>
    <t>San José del Valle</t>
  </si>
  <si>
    <t>Bucerias</t>
  </si>
  <si>
    <t>Mezcales</t>
  </si>
  <si>
    <t>Lo de Marcos</t>
  </si>
  <si>
    <t>Pto. Vallarta</t>
  </si>
  <si>
    <t>ADRIANA NUÑEZ ALVAREZ</t>
  </si>
  <si>
    <t>JOSÉ MANUEL ORTEGA</t>
  </si>
  <si>
    <t xml:space="preserve">MOHAMED HALIM MÁRQUEZ </t>
  </si>
  <si>
    <t xml:space="preserve">VIANEY LIZBETH HERNANDEZ </t>
  </si>
  <si>
    <t>GEORGINA RIVERA HARO</t>
  </si>
  <si>
    <t>MARGARITA GPE. GARCÍA SALMA</t>
  </si>
  <si>
    <t>CRISTIAN MONTAÑEZ VILLEGAS</t>
  </si>
  <si>
    <t>RUTH RAMIREZ MONTOYA</t>
  </si>
  <si>
    <t>KAREN LILIANA PRADO</t>
  </si>
  <si>
    <t>WENDY LILIÁN GUI8LLÉN G.</t>
  </si>
  <si>
    <t xml:space="preserve">Fraccionamiento </t>
  </si>
  <si>
    <t xml:space="preserve">Comunidad </t>
  </si>
  <si>
    <t>Foráneo</t>
  </si>
  <si>
    <t>Santa Fe</t>
  </si>
  <si>
    <t>Valle Marlin</t>
  </si>
  <si>
    <t>Infonavit</t>
  </si>
  <si>
    <t>Jardines del sol</t>
  </si>
  <si>
    <t>Conchas</t>
  </si>
  <si>
    <t>San Vicente</t>
  </si>
  <si>
    <t>Porvenir</t>
  </si>
  <si>
    <t>Valle de Banderas</t>
  </si>
  <si>
    <t>JOSE MANUEL ARIAS MORALES</t>
  </si>
  <si>
    <t>LUIS ALBERTO JUAREZ GOMEZ</t>
  </si>
  <si>
    <t>ALMA IRIS BENITEZ APOLONIO</t>
  </si>
  <si>
    <t>AIDA ARLETTE RAMIREZ GARCIA</t>
  </si>
  <si>
    <t>MAHOMED HALIM MARQUEZ</t>
  </si>
  <si>
    <t>MARIA MAGDALENA GILDO MARES</t>
  </si>
  <si>
    <t>RUBICELA GARCIA T.</t>
  </si>
  <si>
    <t>CANDELARIO ALCUDIA DLAN</t>
  </si>
  <si>
    <t>YAJAIRA SARAHI BARRA MELCHOR</t>
  </si>
  <si>
    <t>WENDY LILIAN GUILLEN GONZALEZ</t>
  </si>
  <si>
    <t>SANTIAGO ANDRES DIMAS</t>
  </si>
  <si>
    <t>MARGARITA GPE. GARCIA PALMA</t>
  </si>
  <si>
    <t>MA. GEORGINA RIVERA H.</t>
  </si>
  <si>
    <t>Rodrigo Grano Arechiga</t>
  </si>
  <si>
    <t xml:space="preserve">Socorro Hernandez Alvarez </t>
  </si>
  <si>
    <t>Melisa Duarte Perez</t>
  </si>
  <si>
    <t>Francisco Javier Rodriguez</t>
  </si>
  <si>
    <t>Celia Peña Curiel</t>
  </si>
  <si>
    <t>Cesilia Peña Curiel</t>
  </si>
  <si>
    <t>Nadia Celene Robles Lopez</t>
  </si>
  <si>
    <t>Ignacio Camba M.</t>
  </si>
  <si>
    <t>Elisa Trejo N.</t>
  </si>
  <si>
    <t>María Lopez Bernal</t>
  </si>
  <si>
    <t>Geronimo L.P.</t>
  </si>
  <si>
    <t>Elena Reina Tello</t>
  </si>
  <si>
    <t>Miroslava Fregoso Rico</t>
  </si>
  <si>
    <t xml:space="preserve">Azucena Marcial Campos </t>
  </si>
  <si>
    <t xml:space="preserve">Cristina Lopez Carrillo </t>
  </si>
  <si>
    <t>Liliana Avalos Sainz</t>
  </si>
  <si>
    <t xml:space="preserve">Emilia Sanchez Vargas </t>
  </si>
  <si>
    <t>Valeria Romero Rivera</t>
  </si>
  <si>
    <t>Susana Delgadillo Flores</t>
  </si>
  <si>
    <t>MariCarmen Guillen Rodarte</t>
  </si>
  <si>
    <t xml:space="preserve">Claudia Elena Robles Lima </t>
  </si>
  <si>
    <t xml:space="preserve">Rosario Arreola Bernal </t>
  </si>
  <si>
    <t xml:space="preserve">Sofia Guadalupe Cruz Valeria </t>
  </si>
  <si>
    <t>Yuriria Amaral Sanchez</t>
  </si>
  <si>
    <t xml:space="preserve">Selene Bueno Castro </t>
  </si>
  <si>
    <t>Reina Delgado Gómez</t>
  </si>
  <si>
    <t>Lizbeth Adriana River Esparza</t>
  </si>
  <si>
    <t xml:space="preserve">Yocelin Madiam Herrera Angel </t>
  </si>
  <si>
    <t>Carmen Julia Diaz A.</t>
  </si>
  <si>
    <t>Marili Cerroi Velasco</t>
  </si>
  <si>
    <t>Yahaira Sarahi Ibarra M</t>
  </si>
  <si>
    <t>María Magdalena Gildo Mares</t>
  </si>
  <si>
    <t>Aida Arlette Ramirez Garcia</t>
  </si>
  <si>
    <t>Cinthia Lizeth Carranza Arriola</t>
  </si>
  <si>
    <t>Georgina Rivera Haro</t>
  </si>
  <si>
    <t>Wendy J. Millán Gonzalez</t>
  </si>
  <si>
    <t>Ana María Magdalena Sandoval</t>
  </si>
  <si>
    <t>Santiago Andrés Dimas</t>
  </si>
  <si>
    <t xml:space="preserve">Mahomed Halim Márquez </t>
  </si>
  <si>
    <t xml:space="preserve">Total </t>
  </si>
  <si>
    <t xml:space="preserve">Mujer </t>
  </si>
  <si>
    <t xml:space="preserve">Hombre </t>
  </si>
  <si>
    <t xml:space="preserve">abril </t>
  </si>
  <si>
    <t xml:space="preserve">mayo </t>
  </si>
  <si>
    <t xml:space="preserve">junio </t>
  </si>
  <si>
    <t>sexo</t>
  </si>
  <si>
    <t>Sistema Municipal DIF Bahía de Banderas.  Coordinación de Psicología</t>
  </si>
  <si>
    <t>periodo: abril - junio, 2023</t>
  </si>
  <si>
    <t>abril</t>
  </si>
  <si>
    <t>mayo</t>
  </si>
  <si>
    <t>junio</t>
  </si>
  <si>
    <t xml:space="preserve">mujer </t>
  </si>
  <si>
    <t xml:space="preserve">hombre </t>
  </si>
  <si>
    <t xml:space="preserve">SM DIF BAHÍA DE BANDERAS </t>
  </si>
  <si>
    <t xml:space="preserve">Gráfica de atención grupal  taller "Escuela para Padres" </t>
  </si>
  <si>
    <t xml:space="preserve">Coordinación de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</si>
</sst>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6"/>
      <color rgb="FF000000"/>
      <name val="Century Gothic"/>
      <family val="2"/>
    </font>
    <font>
      <sz val="22"/>
      <name val="Calibri"/>
      <family val="2"/>
    </font>
    <font>
      <b/>
      <sz val="18"/>
      <color rgb="FF000000"/>
      <name val="Century Gothic"/>
      <family val="2"/>
    </font>
    <font>
      <b/>
      <sz val="18"/>
      <color rgb="FF990033"/>
      <name val="Century Gothic"/>
      <family val="2"/>
    </font>
    <font>
      <b/>
      <sz val="22"/>
      <name val="Calibri"/>
      <family val="2"/>
    </font>
    <font>
      <b/>
      <sz val="2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BF9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D9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textRotation="90" wrapText="1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1" fontId="2" fillId="6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0" fontId="5" fillId="6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textRotation="90"/>
    </xf>
    <xf numFmtId="0" fontId="5" fillId="8" borderId="1" xfId="0" applyFont="1" applyFill="1" applyBorder="1" applyAlignment="1">
      <alignment horizontal="center" textRotation="90" wrapText="1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/>
    <xf numFmtId="0" fontId="4" fillId="8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5" fillId="5" borderId="1" xfId="0" applyFont="1" applyFill="1" applyBorder="1" applyAlignment="1">
      <alignment horizontal="center" textRotation="90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textRotation="90"/>
    </xf>
    <xf numFmtId="1" fontId="5" fillId="0" borderId="1" xfId="0" applyNumberFormat="1" applyFont="1" applyBorder="1" applyAlignment="1">
      <alignment horizontal="center" vertical="center" textRotation="90"/>
    </xf>
    <xf numFmtId="1" fontId="4" fillId="0" borderId="1" xfId="0" applyNumberFormat="1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7" borderId="0" xfId="1" applyFont="1" applyFill="1" applyAlignment="1">
      <alignment horizontal="center"/>
    </xf>
    <xf numFmtId="0" fontId="10" fillId="7" borderId="0" xfId="1" applyFont="1" applyFill="1" applyAlignment="1">
      <alignment horizontal="center"/>
    </xf>
    <xf numFmtId="0" fontId="8" fillId="7" borderId="0" xfId="1" applyFont="1" applyFill="1" applyAlignment="1">
      <alignment horizontal="center"/>
    </xf>
    <xf numFmtId="0" fontId="9" fillId="9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CC87FA6C-D2CF-425D-B8EB-F8BD2CEFC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gráfica!$C$13</c:f>
              <c:strCache>
                <c:ptCount val="1"/>
                <c:pt idx="0">
                  <c:v>mujer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gráfica!$B$14:$B$16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gráfica!$C$14:$C$16</c:f>
              <c:numCache>
                <c:formatCode>General</c:formatCode>
                <c:ptCount val="3"/>
                <c:pt idx="0">
                  <c:v>7</c:v>
                </c:pt>
                <c:pt idx="1">
                  <c:v>17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3-4769-AC3A-FA70DBB9F51D}"/>
            </c:ext>
          </c:extLst>
        </c:ser>
        <c:ser>
          <c:idx val="1"/>
          <c:order val="1"/>
          <c:tx>
            <c:strRef>
              <c:f>gráfica!$D$13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gráfica!$B$14:$B$16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gráfica!$D$14:$D$16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3-4769-AC3A-FA70DBB9F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28319"/>
        <c:axId val="233136639"/>
      </c:barChart>
      <c:catAx>
        <c:axId val="23312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33136639"/>
        <c:crosses val="autoZero"/>
        <c:auto val="1"/>
        <c:lblAlgn val="ctr"/>
        <c:lblOffset val="100"/>
        <c:noMultiLvlLbl val="0"/>
      </c:catAx>
      <c:valAx>
        <c:axId val="233136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600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331283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142875</xdr:rowOff>
    </xdr:from>
    <xdr:ext cx="857250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234A8A00-DAC8-4844-807F-95ED6B174C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14300" y="142875"/>
          <a:ext cx="857250" cy="1047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114300</xdr:rowOff>
    </xdr:from>
    <xdr:to>
      <xdr:col>9</xdr:col>
      <xdr:colOff>628650</xdr:colOff>
      <xdr:row>32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4C1048-A647-44C3-8290-9F78A0DE7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66675</xdr:colOff>
      <xdr:row>0</xdr:row>
      <xdr:rowOff>114300</xdr:rowOff>
    </xdr:from>
    <xdr:ext cx="600075" cy="838200"/>
    <xdr:pic>
      <xdr:nvPicPr>
        <xdr:cNvPr id="3" name="Imagen 2">
          <a:extLst>
            <a:ext uri="{FF2B5EF4-FFF2-40B4-BE49-F238E27FC236}">
              <a16:creationId xmlns:a16="http://schemas.microsoft.com/office/drawing/2014/main" id="{909F3CF6-6A20-4235-A262-58AB93B902D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66675" y="114300"/>
          <a:ext cx="600075" cy="838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1B0A-B48B-43E0-A9E0-3CDC2A761650}">
  <sheetPr>
    <tabColor rgb="FFBF9000"/>
  </sheetPr>
  <dimension ref="A1:T662"/>
  <sheetViews>
    <sheetView tabSelected="1" workbookViewId="0">
      <selection activeCell="B4" sqref="B4:T4"/>
    </sheetView>
  </sheetViews>
  <sheetFormatPr baseColWidth="10" defaultColWidth="14.42578125" defaultRowHeight="15" customHeight="1" x14ac:dyDescent="0.25"/>
  <cols>
    <col min="1" max="1" width="5.28515625" style="3" customWidth="1"/>
    <col min="2" max="3" width="5.7109375" style="3" customWidth="1"/>
    <col min="4" max="4" width="33.85546875" style="3" bestFit="1" customWidth="1"/>
    <col min="5" max="19" width="5.7109375" style="3" customWidth="1"/>
    <col min="20" max="20" width="9.7109375" style="3" bestFit="1" customWidth="1"/>
    <col min="21" max="21" width="5.7109375" style="3" customWidth="1"/>
    <col min="22" max="16384" width="14.42578125" style="3"/>
  </cols>
  <sheetData>
    <row r="1" spans="1:20" ht="16.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100000000000001" customHeight="1" x14ac:dyDescent="0.3">
      <c r="A2" s="1"/>
      <c r="B2" s="35" t="s">
        <v>89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20.100000000000001" customHeight="1" x14ac:dyDescent="0.3">
      <c r="A3" s="1"/>
      <c r="B3" s="49" t="s">
        <v>98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9.25" customHeight="1" x14ac:dyDescent="0.3">
      <c r="A4" s="1"/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0.100000000000001" customHeight="1" x14ac:dyDescent="0.3">
      <c r="A5" s="1"/>
      <c r="B5" s="37" t="s">
        <v>90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0.100000000000001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20.100000000000001" customHeight="1" x14ac:dyDescent="0.3">
      <c r="A7" s="1"/>
      <c r="B7" s="41" t="s">
        <v>1</v>
      </c>
      <c r="C7" s="10"/>
      <c r="D7" s="41" t="s">
        <v>2</v>
      </c>
      <c r="E7" s="43" t="s">
        <v>88</v>
      </c>
      <c r="F7" s="44"/>
      <c r="G7" s="43" t="s">
        <v>20</v>
      </c>
      <c r="H7" s="45"/>
      <c r="I7" s="45"/>
      <c r="J7" s="45"/>
      <c r="K7" s="45"/>
      <c r="L7" s="45"/>
      <c r="M7" s="44"/>
      <c r="N7" s="43" t="s">
        <v>19</v>
      </c>
      <c r="O7" s="45"/>
      <c r="P7" s="45"/>
      <c r="Q7" s="45"/>
      <c r="R7" s="45"/>
      <c r="S7" s="44"/>
      <c r="T7" s="10" t="s">
        <v>21</v>
      </c>
    </row>
    <row r="8" spans="1:20" ht="104.25" customHeight="1" x14ac:dyDescent="0.3">
      <c r="A8" s="1"/>
      <c r="B8" s="42"/>
      <c r="C8" s="11"/>
      <c r="D8" s="42"/>
      <c r="E8" s="23" t="s">
        <v>83</v>
      </c>
      <c r="F8" s="23" t="s">
        <v>84</v>
      </c>
      <c r="G8" s="30" t="s">
        <v>4</v>
      </c>
      <c r="H8" s="30" t="s">
        <v>5</v>
      </c>
      <c r="I8" s="30" t="s">
        <v>6</v>
      </c>
      <c r="J8" s="30" t="s">
        <v>7</v>
      </c>
      <c r="K8" s="24" t="s">
        <v>27</v>
      </c>
      <c r="L8" s="24" t="s">
        <v>28</v>
      </c>
      <c r="M8" s="24" t="s">
        <v>29</v>
      </c>
      <c r="N8" s="4" t="s">
        <v>3</v>
      </c>
      <c r="O8" s="32" t="s">
        <v>22</v>
      </c>
      <c r="P8" s="32" t="s">
        <v>23</v>
      </c>
      <c r="Q8" s="32" t="s">
        <v>24</v>
      </c>
      <c r="R8" s="32" t="s">
        <v>25</v>
      </c>
      <c r="S8" s="32" t="s">
        <v>26</v>
      </c>
      <c r="T8" s="30" t="s">
        <v>8</v>
      </c>
    </row>
    <row r="9" spans="1:20" ht="20.100000000000001" customHeight="1" x14ac:dyDescent="0.3">
      <c r="A9" s="1"/>
      <c r="B9" s="5">
        <v>1</v>
      </c>
      <c r="C9" s="38" t="s">
        <v>85</v>
      </c>
      <c r="D9" s="6" t="s">
        <v>9</v>
      </c>
      <c r="E9" s="7">
        <v>1</v>
      </c>
      <c r="F9" s="7"/>
      <c r="G9" s="7">
        <v>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0.100000000000001" customHeight="1" x14ac:dyDescent="0.3">
      <c r="A10" s="8"/>
      <c r="B10" s="9">
        <f t="shared" ref="B10:B19" si="0">1+B9</f>
        <v>2</v>
      </c>
      <c r="C10" s="38"/>
      <c r="D10" s="6" t="s">
        <v>10</v>
      </c>
      <c r="E10" s="7"/>
      <c r="F10" s="7">
        <v>1</v>
      </c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0.100000000000001" customHeight="1" x14ac:dyDescent="0.3">
      <c r="A11" s="1"/>
      <c r="B11" s="9">
        <f t="shared" si="0"/>
        <v>3</v>
      </c>
      <c r="C11" s="38"/>
      <c r="D11" s="6" t="s">
        <v>11</v>
      </c>
      <c r="E11" s="7"/>
      <c r="F11" s="7">
        <v>1</v>
      </c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0.100000000000001" customHeight="1" x14ac:dyDescent="0.3">
      <c r="A12" s="1"/>
      <c r="B12" s="9">
        <f t="shared" si="0"/>
        <v>4</v>
      </c>
      <c r="C12" s="38"/>
      <c r="D12" s="6" t="s">
        <v>12</v>
      </c>
      <c r="E12" s="7">
        <v>1</v>
      </c>
      <c r="F12" s="7"/>
      <c r="G12" s="7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0.100000000000001" customHeight="1" x14ac:dyDescent="0.3">
      <c r="A13" s="1"/>
      <c r="B13" s="9">
        <f t="shared" si="0"/>
        <v>5</v>
      </c>
      <c r="C13" s="38"/>
      <c r="D13" s="6" t="s">
        <v>13</v>
      </c>
      <c r="E13" s="7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</row>
    <row r="14" spans="1:20" ht="20.100000000000001" customHeight="1" x14ac:dyDescent="0.3">
      <c r="A14" s="1"/>
      <c r="B14" s="9">
        <f t="shared" si="0"/>
        <v>6</v>
      </c>
      <c r="C14" s="38"/>
      <c r="D14" s="6" t="s">
        <v>14</v>
      </c>
      <c r="E14" s="7">
        <v>1</v>
      </c>
      <c r="F14" s="7"/>
      <c r="G14" s="7"/>
      <c r="H14" s="7"/>
      <c r="I14" s="7"/>
      <c r="J14" s="7"/>
      <c r="K14" s="7"/>
      <c r="L14" s="7"/>
      <c r="M14" s="7"/>
      <c r="N14" s="7">
        <v>1</v>
      </c>
      <c r="O14" s="7"/>
      <c r="P14" s="7"/>
      <c r="Q14" s="7"/>
      <c r="R14" s="7"/>
      <c r="S14" s="7"/>
      <c r="T14" s="7"/>
    </row>
    <row r="15" spans="1:20" ht="20.100000000000001" customHeight="1" x14ac:dyDescent="0.3">
      <c r="A15" s="1"/>
      <c r="B15" s="9">
        <f t="shared" si="0"/>
        <v>7</v>
      </c>
      <c r="C15" s="38"/>
      <c r="D15" s="6" t="s">
        <v>15</v>
      </c>
      <c r="E15" s="7"/>
      <c r="F15" s="7">
        <v>1</v>
      </c>
      <c r="G15" s="7"/>
      <c r="H15" s="7"/>
      <c r="I15" s="7">
        <v>1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20.100000000000001" customHeight="1" x14ac:dyDescent="0.3">
      <c r="A16" s="1"/>
      <c r="B16" s="9">
        <f t="shared" si="0"/>
        <v>8</v>
      </c>
      <c r="C16" s="38"/>
      <c r="D16" s="6" t="s">
        <v>16</v>
      </c>
      <c r="E16" s="7">
        <v>1</v>
      </c>
      <c r="F16" s="7"/>
      <c r="G16" s="7"/>
      <c r="H16" s="7"/>
      <c r="I16" s="7">
        <v>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0.100000000000001" customHeight="1" x14ac:dyDescent="0.3">
      <c r="A17" s="1"/>
      <c r="B17" s="9">
        <f t="shared" si="0"/>
        <v>9</v>
      </c>
      <c r="C17" s="38"/>
      <c r="D17" s="6" t="s">
        <v>17</v>
      </c>
      <c r="E17" s="7">
        <v>1</v>
      </c>
      <c r="F17" s="7"/>
      <c r="G17" s="7"/>
      <c r="H17" s="7"/>
      <c r="I17" s="7"/>
      <c r="J17" s="7"/>
      <c r="K17" s="7"/>
      <c r="L17" s="7"/>
      <c r="M17" s="7"/>
      <c r="N17" s="7">
        <v>1</v>
      </c>
      <c r="O17" s="7"/>
      <c r="P17" s="7"/>
      <c r="Q17" s="7"/>
      <c r="R17" s="7"/>
      <c r="S17" s="7"/>
      <c r="T17" s="7"/>
    </row>
    <row r="18" spans="1:20" ht="20.100000000000001" customHeight="1" x14ac:dyDescent="0.3">
      <c r="A18" s="1"/>
      <c r="B18" s="9">
        <f t="shared" si="0"/>
        <v>10</v>
      </c>
      <c r="C18" s="38"/>
      <c r="D18" s="6" t="s">
        <v>18</v>
      </c>
      <c r="E18" s="7">
        <v>1</v>
      </c>
      <c r="F18" s="7"/>
      <c r="G18" s="7"/>
      <c r="H18" s="7"/>
      <c r="I18" s="7"/>
      <c r="J18" s="7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13" customFormat="1" ht="27.95" customHeight="1" x14ac:dyDescent="0.25">
      <c r="A19" s="12"/>
      <c r="B19" s="9">
        <f t="shared" si="0"/>
        <v>11</v>
      </c>
      <c r="C19" s="39" t="s">
        <v>86</v>
      </c>
      <c r="D19" s="25" t="s">
        <v>30</v>
      </c>
      <c r="E19" s="26"/>
      <c r="F19" s="26">
        <v>1</v>
      </c>
      <c r="G19" s="26"/>
      <c r="H19" s="26"/>
      <c r="I19" s="26"/>
      <c r="J19" s="26"/>
      <c r="K19" s="26"/>
      <c r="L19" s="26"/>
      <c r="M19" s="26"/>
      <c r="N19" s="26"/>
      <c r="O19" s="26">
        <v>1</v>
      </c>
      <c r="P19" s="26"/>
      <c r="Q19" s="26"/>
      <c r="R19" s="26"/>
      <c r="S19" s="26"/>
      <c r="T19" s="26"/>
    </row>
    <row r="20" spans="1:20" s="13" customFormat="1" ht="27.95" customHeight="1" x14ac:dyDescent="0.25">
      <c r="A20" s="14"/>
      <c r="B20" s="27">
        <f t="shared" ref="B20:B46" si="1">1+B19</f>
        <v>12</v>
      </c>
      <c r="C20" s="39"/>
      <c r="D20" s="25" t="s">
        <v>31</v>
      </c>
      <c r="E20" s="26"/>
      <c r="F20" s="26">
        <v>1</v>
      </c>
      <c r="G20" s="26">
        <v>1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s="13" customFormat="1" ht="27.95" customHeight="1" x14ac:dyDescent="0.25">
      <c r="A21" s="12"/>
      <c r="B21" s="27">
        <f t="shared" si="1"/>
        <v>13</v>
      </c>
      <c r="C21" s="39"/>
      <c r="D21" s="25" t="s">
        <v>32</v>
      </c>
      <c r="E21" s="26">
        <v>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1</v>
      </c>
      <c r="R21" s="26"/>
      <c r="S21" s="26"/>
      <c r="T21" s="26"/>
    </row>
    <row r="22" spans="1:20" s="13" customFormat="1" ht="27.95" customHeight="1" x14ac:dyDescent="0.25">
      <c r="A22" s="12"/>
      <c r="B22" s="27">
        <f t="shared" si="1"/>
        <v>14</v>
      </c>
      <c r="C22" s="39"/>
      <c r="D22" s="25" t="s">
        <v>33</v>
      </c>
      <c r="E22" s="26">
        <v>1</v>
      </c>
      <c r="F22" s="26"/>
      <c r="G22" s="26"/>
      <c r="H22" s="26"/>
      <c r="I22" s="26"/>
      <c r="J22" s="26"/>
      <c r="K22" s="26"/>
      <c r="L22" s="26"/>
      <c r="M22" s="26">
        <v>1</v>
      </c>
      <c r="N22" s="26"/>
      <c r="O22" s="26"/>
      <c r="P22" s="26"/>
      <c r="Q22" s="26"/>
      <c r="R22" s="26"/>
      <c r="S22" s="26"/>
      <c r="T22" s="26"/>
    </row>
    <row r="23" spans="1:20" s="13" customFormat="1" ht="27.95" customHeight="1" x14ac:dyDescent="0.25">
      <c r="A23" s="12"/>
      <c r="B23" s="27">
        <f t="shared" si="1"/>
        <v>15</v>
      </c>
      <c r="C23" s="39"/>
      <c r="D23" s="25" t="s">
        <v>34</v>
      </c>
      <c r="E23" s="26"/>
      <c r="F23" s="26">
        <v>1</v>
      </c>
      <c r="G23" s="26"/>
      <c r="H23" s="26">
        <v>1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s="13" customFormat="1" ht="27.95" customHeight="1" x14ac:dyDescent="0.25">
      <c r="A24" s="12"/>
      <c r="B24" s="27">
        <f t="shared" si="1"/>
        <v>16</v>
      </c>
      <c r="C24" s="39"/>
      <c r="D24" s="25" t="s">
        <v>35</v>
      </c>
      <c r="E24" s="26">
        <v>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>
        <v>1</v>
      </c>
      <c r="Q24" s="26"/>
      <c r="R24" s="26"/>
      <c r="S24" s="26"/>
      <c r="T24" s="26"/>
    </row>
    <row r="25" spans="1:20" s="13" customFormat="1" ht="27.95" customHeight="1" x14ac:dyDescent="0.25">
      <c r="A25" s="12"/>
      <c r="B25" s="27">
        <f t="shared" si="1"/>
        <v>17</v>
      </c>
      <c r="C25" s="39"/>
      <c r="D25" s="25" t="s">
        <v>36</v>
      </c>
      <c r="E25" s="26">
        <v>1</v>
      </c>
      <c r="F25" s="26"/>
      <c r="G25" s="26"/>
      <c r="H25" s="26"/>
      <c r="I25" s="26"/>
      <c r="J25" s="26"/>
      <c r="K25" s="26"/>
      <c r="L25" s="26">
        <v>1</v>
      </c>
      <c r="M25" s="26"/>
      <c r="N25" s="26"/>
      <c r="O25" s="26"/>
      <c r="P25" s="26"/>
      <c r="Q25" s="26"/>
      <c r="R25" s="26"/>
      <c r="S25" s="26"/>
      <c r="T25" s="26"/>
    </row>
    <row r="26" spans="1:20" s="13" customFormat="1" ht="27.95" customHeight="1" x14ac:dyDescent="0.25">
      <c r="A26" s="12"/>
      <c r="B26" s="27">
        <f t="shared" si="1"/>
        <v>18</v>
      </c>
      <c r="C26" s="39"/>
      <c r="D26" s="25" t="s">
        <v>37</v>
      </c>
      <c r="E26" s="26"/>
      <c r="F26" s="26">
        <v>1</v>
      </c>
      <c r="G26" s="26"/>
      <c r="H26" s="26"/>
      <c r="I26" s="26"/>
      <c r="J26" s="26"/>
      <c r="K26" s="26"/>
      <c r="L26" s="26">
        <v>1</v>
      </c>
      <c r="M26" s="26"/>
      <c r="N26" s="26"/>
      <c r="O26" s="26"/>
      <c r="P26" s="26"/>
      <c r="Q26" s="26"/>
      <c r="R26" s="26"/>
      <c r="S26" s="26"/>
      <c r="T26" s="26"/>
    </row>
    <row r="27" spans="1:20" s="13" customFormat="1" ht="27.95" customHeight="1" x14ac:dyDescent="0.25">
      <c r="A27" s="12"/>
      <c r="B27" s="27">
        <f t="shared" si="1"/>
        <v>19</v>
      </c>
      <c r="C27" s="39"/>
      <c r="D27" s="25" t="s">
        <v>38</v>
      </c>
      <c r="E27" s="26">
        <v>1</v>
      </c>
      <c r="F27" s="26"/>
      <c r="G27" s="26"/>
      <c r="H27" s="26"/>
      <c r="I27" s="26"/>
      <c r="J27" s="26"/>
      <c r="K27" s="26">
        <v>1</v>
      </c>
      <c r="L27" s="26"/>
      <c r="M27" s="26"/>
      <c r="N27" s="26"/>
      <c r="O27" s="26"/>
      <c r="P27" s="26"/>
      <c r="Q27" s="26"/>
      <c r="R27" s="26"/>
      <c r="S27" s="26"/>
      <c r="T27" s="26"/>
    </row>
    <row r="28" spans="1:20" s="13" customFormat="1" ht="27.95" customHeight="1" x14ac:dyDescent="0.25">
      <c r="A28" s="12"/>
      <c r="B28" s="27">
        <f t="shared" si="1"/>
        <v>20</v>
      </c>
      <c r="C28" s="39"/>
      <c r="D28" s="25" t="s">
        <v>39</v>
      </c>
      <c r="E28" s="26">
        <v>1</v>
      </c>
      <c r="F28" s="26"/>
      <c r="G28" s="26"/>
      <c r="H28" s="26"/>
      <c r="I28" s="26"/>
      <c r="J28" s="26">
        <v>1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13" customFormat="1" ht="27.95" customHeight="1" x14ac:dyDescent="0.25">
      <c r="A29" s="12"/>
      <c r="B29" s="27">
        <f t="shared" si="1"/>
        <v>21</v>
      </c>
      <c r="C29" s="39"/>
      <c r="D29" s="25" t="s">
        <v>33</v>
      </c>
      <c r="E29" s="26">
        <v>1</v>
      </c>
      <c r="F29" s="26"/>
      <c r="G29" s="26"/>
      <c r="H29" s="26"/>
      <c r="I29" s="26"/>
      <c r="J29" s="26"/>
      <c r="K29" s="26"/>
      <c r="L29" s="26"/>
      <c r="M29" s="26">
        <v>1</v>
      </c>
      <c r="N29" s="26"/>
      <c r="O29" s="26"/>
      <c r="P29" s="26"/>
      <c r="Q29" s="26"/>
      <c r="R29" s="26"/>
      <c r="S29" s="26"/>
      <c r="T29" s="26"/>
    </row>
    <row r="30" spans="1:20" s="13" customFormat="1" ht="27.95" customHeight="1" x14ac:dyDescent="0.25">
      <c r="A30" s="14"/>
      <c r="B30" s="27">
        <f t="shared" si="1"/>
        <v>22</v>
      </c>
      <c r="C30" s="39"/>
      <c r="D30" s="25" t="s">
        <v>9</v>
      </c>
      <c r="E30" s="26">
        <v>1</v>
      </c>
      <c r="F30" s="26"/>
      <c r="G30" s="26">
        <v>1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s="13" customFormat="1" ht="27.95" customHeight="1" x14ac:dyDescent="0.25">
      <c r="A31" s="14"/>
      <c r="B31" s="27">
        <f t="shared" si="1"/>
        <v>23</v>
      </c>
      <c r="C31" s="39"/>
      <c r="D31" s="25" t="s">
        <v>40</v>
      </c>
      <c r="E31" s="26"/>
      <c r="F31" s="26">
        <v>1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>
        <v>1</v>
      </c>
      <c r="S31" s="26"/>
      <c r="T31" s="26"/>
    </row>
    <row r="32" spans="1:20" s="13" customFormat="1" ht="27.95" customHeight="1" x14ac:dyDescent="0.25">
      <c r="A32" s="14"/>
      <c r="B32" s="27">
        <f t="shared" si="1"/>
        <v>24</v>
      </c>
      <c r="C32" s="39"/>
      <c r="D32" s="25" t="s">
        <v>34</v>
      </c>
      <c r="E32" s="26"/>
      <c r="F32" s="26">
        <v>1</v>
      </c>
      <c r="G32" s="26"/>
      <c r="H32" s="26">
        <v>1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s="13" customFormat="1" ht="27.95" customHeight="1" x14ac:dyDescent="0.25">
      <c r="A33" s="14"/>
      <c r="B33" s="27">
        <f t="shared" si="1"/>
        <v>25</v>
      </c>
      <c r="C33" s="39"/>
      <c r="D33" s="25" t="s">
        <v>39</v>
      </c>
      <c r="E33" s="26">
        <v>1</v>
      </c>
      <c r="F33" s="26"/>
      <c r="G33" s="26"/>
      <c r="H33" s="26"/>
      <c r="I33" s="26"/>
      <c r="J33" s="26">
        <v>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s="13" customFormat="1" ht="27.95" customHeight="1" x14ac:dyDescent="0.25">
      <c r="A34" s="14"/>
      <c r="B34" s="27">
        <f t="shared" si="1"/>
        <v>26</v>
      </c>
      <c r="C34" s="39"/>
      <c r="D34" s="25" t="s">
        <v>40</v>
      </c>
      <c r="E34" s="26"/>
      <c r="F34" s="26">
        <v>1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>
        <v>1</v>
      </c>
      <c r="S34" s="26"/>
      <c r="T34" s="26"/>
    </row>
    <row r="35" spans="1:20" s="13" customFormat="1" ht="27.95" customHeight="1" x14ac:dyDescent="0.25">
      <c r="A35" s="14"/>
      <c r="B35" s="27">
        <f t="shared" si="1"/>
        <v>27</v>
      </c>
      <c r="C35" s="39"/>
      <c r="D35" s="25" t="s">
        <v>34</v>
      </c>
      <c r="E35" s="26"/>
      <c r="F35" s="26">
        <v>1</v>
      </c>
      <c r="G35" s="26"/>
      <c r="H35" s="26">
        <v>1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s="13" customFormat="1" ht="27.95" customHeight="1" x14ac:dyDescent="0.25">
      <c r="A36" s="14"/>
      <c r="B36" s="27">
        <f t="shared" si="1"/>
        <v>28</v>
      </c>
      <c r="C36" s="39"/>
      <c r="D36" s="25" t="s">
        <v>33</v>
      </c>
      <c r="E36" s="26">
        <v>1</v>
      </c>
      <c r="F36" s="26"/>
      <c r="G36" s="26"/>
      <c r="H36" s="26"/>
      <c r="I36" s="26"/>
      <c r="J36" s="26"/>
      <c r="K36" s="26"/>
      <c r="L36" s="26"/>
      <c r="M36" s="26">
        <v>1</v>
      </c>
      <c r="N36" s="26"/>
      <c r="O36" s="26"/>
      <c r="P36" s="26"/>
      <c r="Q36" s="26"/>
      <c r="R36" s="26"/>
      <c r="S36" s="26"/>
      <c r="T36" s="26"/>
    </row>
    <row r="37" spans="1:20" s="13" customFormat="1" ht="27.95" customHeight="1" x14ac:dyDescent="0.25">
      <c r="A37" s="14"/>
      <c r="B37" s="27">
        <f t="shared" si="1"/>
        <v>29</v>
      </c>
      <c r="C37" s="39"/>
      <c r="D37" s="25" t="s">
        <v>35</v>
      </c>
      <c r="E37" s="26">
        <v>1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>
        <v>1</v>
      </c>
      <c r="Q37" s="26"/>
      <c r="R37" s="26"/>
      <c r="S37" s="26"/>
      <c r="T37" s="26"/>
    </row>
    <row r="38" spans="1:20" s="13" customFormat="1" ht="27.95" customHeight="1" x14ac:dyDescent="0.25">
      <c r="A38" s="14"/>
      <c r="B38" s="27">
        <f t="shared" si="1"/>
        <v>30</v>
      </c>
      <c r="C38" s="39"/>
      <c r="D38" s="25" t="s">
        <v>38</v>
      </c>
      <c r="E38" s="26">
        <v>1</v>
      </c>
      <c r="F38" s="26"/>
      <c r="G38" s="26"/>
      <c r="H38" s="26"/>
      <c r="I38" s="26"/>
      <c r="J38" s="26"/>
      <c r="K38" s="26">
        <v>1</v>
      </c>
      <c r="L38" s="26"/>
      <c r="M38" s="26"/>
      <c r="N38" s="26"/>
      <c r="O38" s="26"/>
      <c r="P38" s="26"/>
      <c r="Q38" s="26"/>
      <c r="R38" s="26"/>
      <c r="S38" s="26"/>
      <c r="T38" s="26"/>
    </row>
    <row r="39" spans="1:20" s="13" customFormat="1" ht="27.95" customHeight="1" x14ac:dyDescent="0.25">
      <c r="A39" s="14"/>
      <c r="B39" s="27">
        <f t="shared" si="1"/>
        <v>31</v>
      </c>
      <c r="C39" s="39"/>
      <c r="D39" s="25" t="s">
        <v>36</v>
      </c>
      <c r="E39" s="26">
        <v>1</v>
      </c>
      <c r="F39" s="26"/>
      <c r="G39" s="26"/>
      <c r="H39" s="26"/>
      <c r="I39" s="26"/>
      <c r="J39" s="26"/>
      <c r="K39" s="26"/>
      <c r="L39" s="26">
        <v>1</v>
      </c>
      <c r="M39" s="26"/>
      <c r="N39" s="26"/>
      <c r="O39" s="26"/>
      <c r="P39" s="26"/>
      <c r="Q39" s="26"/>
      <c r="R39" s="26"/>
      <c r="S39" s="26"/>
      <c r="T39" s="26"/>
    </row>
    <row r="40" spans="1:20" s="13" customFormat="1" ht="27.95" customHeight="1" x14ac:dyDescent="0.25">
      <c r="A40" s="12"/>
      <c r="B40" s="27">
        <f t="shared" si="1"/>
        <v>32</v>
      </c>
      <c r="C40" s="39"/>
      <c r="D40" s="25" t="s">
        <v>40</v>
      </c>
      <c r="E40" s="26"/>
      <c r="F40" s="26">
        <v>1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>
        <v>1</v>
      </c>
      <c r="S40" s="26"/>
      <c r="T40" s="26"/>
    </row>
    <row r="41" spans="1:20" s="13" customFormat="1" ht="27.95" customHeight="1" x14ac:dyDescent="0.25">
      <c r="A41" s="12"/>
      <c r="B41" s="27">
        <f t="shared" si="1"/>
        <v>33</v>
      </c>
      <c r="C41" s="39"/>
      <c r="D41" s="25" t="s">
        <v>34</v>
      </c>
      <c r="E41" s="26"/>
      <c r="F41" s="26">
        <v>1</v>
      </c>
      <c r="G41" s="26"/>
      <c r="H41" s="26">
        <v>1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s="13" customFormat="1" ht="27.95" customHeight="1" x14ac:dyDescent="0.25">
      <c r="A42" s="12"/>
      <c r="B42" s="27">
        <f t="shared" si="1"/>
        <v>34</v>
      </c>
      <c r="C42" s="39"/>
      <c r="D42" s="25" t="s">
        <v>33</v>
      </c>
      <c r="E42" s="26">
        <v>1</v>
      </c>
      <c r="F42" s="26"/>
      <c r="G42" s="26"/>
      <c r="H42" s="26"/>
      <c r="I42" s="26"/>
      <c r="J42" s="26"/>
      <c r="K42" s="26"/>
      <c r="L42" s="26"/>
      <c r="M42" s="26">
        <v>1</v>
      </c>
      <c r="N42" s="26"/>
      <c r="O42" s="26"/>
      <c r="P42" s="26"/>
      <c r="Q42" s="26"/>
      <c r="R42" s="26"/>
      <c r="S42" s="26"/>
      <c r="T42" s="26"/>
    </row>
    <row r="43" spans="1:20" s="13" customFormat="1" ht="27.95" customHeight="1" x14ac:dyDescent="0.25">
      <c r="A43" s="12"/>
      <c r="B43" s="27">
        <f t="shared" si="1"/>
        <v>35</v>
      </c>
      <c r="C43" s="39"/>
      <c r="D43" s="25" t="s">
        <v>12</v>
      </c>
      <c r="E43" s="26">
        <v>1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>
        <v>1</v>
      </c>
      <c r="T43" s="26"/>
    </row>
    <row r="44" spans="1:20" s="13" customFormat="1" ht="27.95" customHeight="1" x14ac:dyDescent="0.25">
      <c r="A44" s="12"/>
      <c r="B44" s="27">
        <f t="shared" si="1"/>
        <v>36</v>
      </c>
      <c r="C44" s="39"/>
      <c r="D44" s="25" t="s">
        <v>41</v>
      </c>
      <c r="E44" s="26">
        <v>1</v>
      </c>
      <c r="F44" s="26"/>
      <c r="G44" s="26"/>
      <c r="H44" s="26"/>
      <c r="I44" s="26"/>
      <c r="J44" s="26"/>
      <c r="K44" s="26"/>
      <c r="L44" s="26"/>
      <c r="M44" s="26"/>
      <c r="N44" s="26">
        <v>1</v>
      </c>
      <c r="O44" s="26"/>
      <c r="P44" s="26"/>
      <c r="Q44" s="26"/>
      <c r="R44" s="26"/>
      <c r="S44" s="26"/>
      <c r="T44" s="26"/>
    </row>
    <row r="45" spans="1:20" s="13" customFormat="1" ht="27.95" customHeight="1" x14ac:dyDescent="0.25">
      <c r="A45" s="12"/>
      <c r="B45" s="27">
        <f t="shared" si="1"/>
        <v>37</v>
      </c>
      <c r="C45" s="39"/>
      <c r="D45" s="25" t="s">
        <v>42</v>
      </c>
      <c r="E45" s="26">
        <v>1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>
        <v>1</v>
      </c>
    </row>
    <row r="46" spans="1:20" s="16" customFormat="1" ht="24.95" customHeight="1" x14ac:dyDescent="0.3">
      <c r="A46" s="15"/>
      <c r="B46" s="27">
        <f t="shared" si="1"/>
        <v>38</v>
      </c>
      <c r="C46" s="40" t="s">
        <v>87</v>
      </c>
      <c r="D46" s="18" t="s">
        <v>43</v>
      </c>
      <c r="E46" s="19"/>
      <c r="F46" s="19">
        <v>1</v>
      </c>
      <c r="G46" s="19"/>
      <c r="H46" s="19">
        <v>1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8"/>
      <c r="T46" s="19"/>
    </row>
    <row r="47" spans="1:20" s="16" customFormat="1" ht="24.95" customHeight="1" x14ac:dyDescent="0.3">
      <c r="A47" s="15"/>
      <c r="B47" s="17">
        <f t="shared" ref="B47:B88" si="2">1+B46</f>
        <v>39</v>
      </c>
      <c r="C47" s="40"/>
      <c r="D47" s="18" t="s">
        <v>44</v>
      </c>
      <c r="E47" s="19">
        <v>1</v>
      </c>
      <c r="F47" s="19"/>
      <c r="G47" s="19"/>
      <c r="H47" s="19">
        <v>1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8"/>
      <c r="T47" s="19"/>
    </row>
    <row r="48" spans="1:20" s="16" customFormat="1" ht="24.95" customHeight="1" x14ac:dyDescent="0.3">
      <c r="A48" s="15"/>
      <c r="B48" s="17">
        <f t="shared" si="2"/>
        <v>40</v>
      </c>
      <c r="C48" s="40"/>
      <c r="D48" s="18" t="s">
        <v>45</v>
      </c>
      <c r="E48" s="19">
        <v>1</v>
      </c>
      <c r="F48" s="19"/>
      <c r="G48" s="19"/>
      <c r="H48" s="19">
        <v>1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8"/>
      <c r="T48" s="19"/>
    </row>
    <row r="49" spans="1:20" s="16" customFormat="1" ht="24.95" customHeight="1" x14ac:dyDescent="0.3">
      <c r="A49" s="15"/>
      <c r="B49" s="17">
        <f t="shared" si="2"/>
        <v>41</v>
      </c>
      <c r="C49" s="40"/>
      <c r="D49" s="18" t="s">
        <v>46</v>
      </c>
      <c r="E49" s="19"/>
      <c r="F49" s="19">
        <v>1</v>
      </c>
      <c r="G49" s="19"/>
      <c r="H49" s="19">
        <v>1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8"/>
      <c r="T49" s="19"/>
    </row>
    <row r="50" spans="1:20" s="16" customFormat="1" ht="24.95" customHeight="1" x14ac:dyDescent="0.3">
      <c r="A50" s="15"/>
      <c r="B50" s="17">
        <f t="shared" si="2"/>
        <v>42</v>
      </c>
      <c r="C50" s="40"/>
      <c r="D50" s="18" t="s">
        <v>47</v>
      </c>
      <c r="E50" s="19">
        <v>1</v>
      </c>
      <c r="F50" s="19"/>
      <c r="G50" s="19"/>
      <c r="H50" s="19">
        <v>1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8"/>
      <c r="T50" s="19"/>
    </row>
    <row r="51" spans="1:20" s="16" customFormat="1" ht="24.95" customHeight="1" x14ac:dyDescent="0.3">
      <c r="A51" s="15"/>
      <c r="B51" s="17">
        <f t="shared" si="2"/>
        <v>43</v>
      </c>
      <c r="C51" s="40"/>
      <c r="D51" s="18" t="s">
        <v>48</v>
      </c>
      <c r="E51" s="19">
        <v>1</v>
      </c>
      <c r="F51" s="19"/>
      <c r="G51" s="19"/>
      <c r="H51" s="19">
        <v>1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28"/>
      <c r="T51" s="19"/>
    </row>
    <row r="52" spans="1:20" s="16" customFormat="1" ht="24.95" customHeight="1" x14ac:dyDescent="0.3">
      <c r="A52" s="15"/>
      <c r="B52" s="17">
        <f t="shared" si="2"/>
        <v>44</v>
      </c>
      <c r="C52" s="40"/>
      <c r="D52" s="18" t="s">
        <v>49</v>
      </c>
      <c r="E52" s="19">
        <v>1</v>
      </c>
      <c r="F52" s="19"/>
      <c r="G52" s="19"/>
      <c r="H52" s="19">
        <v>1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28"/>
      <c r="T52" s="19"/>
    </row>
    <row r="53" spans="1:20" s="16" customFormat="1" ht="24.95" customHeight="1" x14ac:dyDescent="0.3">
      <c r="A53" s="15"/>
      <c r="B53" s="17">
        <f t="shared" si="2"/>
        <v>45</v>
      </c>
      <c r="C53" s="40"/>
      <c r="D53" s="18" t="s">
        <v>50</v>
      </c>
      <c r="E53" s="19"/>
      <c r="F53" s="19">
        <v>1</v>
      </c>
      <c r="G53" s="19"/>
      <c r="H53" s="19">
        <v>1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8"/>
      <c r="T53" s="19"/>
    </row>
    <row r="54" spans="1:20" s="16" customFormat="1" ht="24.95" customHeight="1" x14ac:dyDescent="0.3">
      <c r="A54" s="15"/>
      <c r="B54" s="17">
        <f t="shared" si="2"/>
        <v>46</v>
      </c>
      <c r="C54" s="40"/>
      <c r="D54" s="18" t="s">
        <v>51</v>
      </c>
      <c r="E54" s="19">
        <v>1</v>
      </c>
      <c r="F54" s="19"/>
      <c r="G54" s="19"/>
      <c r="H54" s="19">
        <v>1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28"/>
      <c r="T54" s="19"/>
    </row>
    <row r="55" spans="1:20" s="16" customFormat="1" ht="24.95" customHeight="1" x14ac:dyDescent="0.3">
      <c r="A55" s="15"/>
      <c r="B55" s="17">
        <f t="shared" si="2"/>
        <v>47</v>
      </c>
      <c r="C55" s="40"/>
      <c r="D55" s="18" t="s">
        <v>52</v>
      </c>
      <c r="E55" s="19">
        <v>1</v>
      </c>
      <c r="F55" s="19"/>
      <c r="G55" s="19"/>
      <c r="H55" s="19">
        <v>1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28"/>
      <c r="T55" s="19"/>
    </row>
    <row r="56" spans="1:20" s="16" customFormat="1" ht="24.95" customHeight="1" x14ac:dyDescent="0.3">
      <c r="A56" s="15"/>
      <c r="B56" s="17">
        <f t="shared" si="2"/>
        <v>48</v>
      </c>
      <c r="C56" s="40"/>
      <c r="D56" s="18" t="s">
        <v>53</v>
      </c>
      <c r="E56" s="19"/>
      <c r="F56" s="19">
        <v>1</v>
      </c>
      <c r="G56" s="19"/>
      <c r="H56" s="19">
        <v>1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8"/>
      <c r="T56" s="19"/>
    </row>
    <row r="57" spans="1:20" s="16" customFormat="1" ht="24.95" customHeight="1" x14ac:dyDescent="0.3">
      <c r="A57" s="15"/>
      <c r="B57" s="17">
        <f t="shared" si="2"/>
        <v>49</v>
      </c>
      <c r="C57" s="40"/>
      <c r="D57" s="18" t="s">
        <v>54</v>
      </c>
      <c r="E57" s="19">
        <v>1</v>
      </c>
      <c r="F57" s="19"/>
      <c r="G57" s="19"/>
      <c r="H57" s="19">
        <v>1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28"/>
      <c r="T57" s="19"/>
    </row>
    <row r="58" spans="1:20" s="16" customFormat="1" ht="24.95" customHeight="1" x14ac:dyDescent="0.3">
      <c r="A58" s="15"/>
      <c r="B58" s="17">
        <f t="shared" si="2"/>
        <v>50</v>
      </c>
      <c r="C58" s="40"/>
      <c r="D58" s="18" t="s">
        <v>55</v>
      </c>
      <c r="E58" s="19">
        <v>1</v>
      </c>
      <c r="F58" s="19"/>
      <c r="G58" s="19"/>
      <c r="H58" s="19">
        <v>1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8"/>
      <c r="T58" s="19"/>
    </row>
    <row r="59" spans="1:20" s="16" customFormat="1" ht="24.95" customHeight="1" x14ac:dyDescent="0.3">
      <c r="A59" s="15"/>
      <c r="B59" s="17">
        <f t="shared" si="2"/>
        <v>51</v>
      </c>
      <c r="C59" s="40"/>
      <c r="D59" s="18" t="s">
        <v>56</v>
      </c>
      <c r="E59" s="19">
        <v>1</v>
      </c>
      <c r="F59" s="19"/>
      <c r="G59" s="19"/>
      <c r="H59" s="19">
        <v>1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8"/>
      <c r="T59" s="19"/>
    </row>
    <row r="60" spans="1:20" s="16" customFormat="1" ht="24.95" customHeight="1" x14ac:dyDescent="0.3">
      <c r="A60" s="15"/>
      <c r="B60" s="17">
        <f t="shared" si="2"/>
        <v>52</v>
      </c>
      <c r="C60" s="40"/>
      <c r="D60" s="18" t="s">
        <v>57</v>
      </c>
      <c r="E60" s="19">
        <v>1</v>
      </c>
      <c r="F60" s="19"/>
      <c r="G60" s="19"/>
      <c r="H60" s="19">
        <v>1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8"/>
      <c r="T60" s="19"/>
    </row>
    <row r="61" spans="1:20" s="16" customFormat="1" ht="24.95" customHeight="1" x14ac:dyDescent="0.3">
      <c r="A61" s="15"/>
      <c r="B61" s="17">
        <f t="shared" si="2"/>
        <v>53</v>
      </c>
      <c r="C61" s="40"/>
      <c r="D61" s="18" t="s">
        <v>58</v>
      </c>
      <c r="E61" s="19">
        <v>1</v>
      </c>
      <c r="F61" s="19"/>
      <c r="G61" s="19"/>
      <c r="H61" s="19">
        <v>1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8"/>
      <c r="T61" s="19"/>
    </row>
    <row r="62" spans="1:20" s="16" customFormat="1" ht="24.95" customHeight="1" x14ac:dyDescent="0.3">
      <c r="A62" s="15"/>
      <c r="B62" s="17">
        <f t="shared" si="2"/>
        <v>54</v>
      </c>
      <c r="C62" s="40"/>
      <c r="D62" s="18" t="s">
        <v>59</v>
      </c>
      <c r="E62" s="19">
        <v>1</v>
      </c>
      <c r="F62" s="19"/>
      <c r="G62" s="19"/>
      <c r="H62" s="19">
        <v>1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8"/>
      <c r="T62" s="19"/>
    </row>
    <row r="63" spans="1:20" s="16" customFormat="1" ht="24.95" customHeight="1" x14ac:dyDescent="0.3">
      <c r="A63" s="15"/>
      <c r="B63" s="17">
        <f t="shared" si="2"/>
        <v>55</v>
      </c>
      <c r="C63" s="40"/>
      <c r="D63" s="18" t="s">
        <v>60</v>
      </c>
      <c r="E63" s="19">
        <v>1</v>
      </c>
      <c r="F63" s="19"/>
      <c r="G63" s="19"/>
      <c r="H63" s="19">
        <v>1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8"/>
      <c r="T63" s="19"/>
    </row>
    <row r="64" spans="1:20" s="16" customFormat="1" ht="24.95" customHeight="1" x14ac:dyDescent="0.3">
      <c r="A64" s="15"/>
      <c r="B64" s="17">
        <f t="shared" si="2"/>
        <v>56</v>
      </c>
      <c r="C64" s="40"/>
      <c r="D64" s="18" t="s">
        <v>61</v>
      </c>
      <c r="E64" s="19">
        <v>1</v>
      </c>
      <c r="F64" s="19"/>
      <c r="G64" s="19"/>
      <c r="H64" s="19">
        <v>1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8"/>
      <c r="T64" s="19"/>
    </row>
    <row r="65" spans="1:20" s="16" customFormat="1" ht="24.95" customHeight="1" x14ac:dyDescent="0.3">
      <c r="A65" s="15"/>
      <c r="B65" s="17">
        <f t="shared" si="2"/>
        <v>57</v>
      </c>
      <c r="C65" s="40"/>
      <c r="D65" s="18" t="s">
        <v>62</v>
      </c>
      <c r="E65" s="19">
        <v>1</v>
      </c>
      <c r="F65" s="19"/>
      <c r="G65" s="19"/>
      <c r="H65" s="19">
        <v>1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8"/>
      <c r="T65" s="19"/>
    </row>
    <row r="66" spans="1:20" s="16" customFormat="1" ht="24.95" customHeight="1" x14ac:dyDescent="0.3">
      <c r="A66" s="15"/>
      <c r="B66" s="17">
        <f t="shared" si="2"/>
        <v>58</v>
      </c>
      <c r="C66" s="40"/>
      <c r="D66" s="18" t="s">
        <v>63</v>
      </c>
      <c r="E66" s="19">
        <v>1</v>
      </c>
      <c r="F66" s="19"/>
      <c r="G66" s="19"/>
      <c r="H66" s="19">
        <v>1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8"/>
      <c r="T66" s="19"/>
    </row>
    <row r="67" spans="1:20" s="16" customFormat="1" ht="24.95" customHeight="1" x14ac:dyDescent="0.3">
      <c r="A67" s="15"/>
      <c r="B67" s="17">
        <f t="shared" si="2"/>
        <v>59</v>
      </c>
      <c r="C67" s="40"/>
      <c r="D67" s="18" t="s">
        <v>64</v>
      </c>
      <c r="E67" s="19">
        <v>1</v>
      </c>
      <c r="F67" s="19"/>
      <c r="G67" s="19"/>
      <c r="H67" s="19">
        <v>1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8"/>
      <c r="T67" s="19"/>
    </row>
    <row r="68" spans="1:20" s="16" customFormat="1" ht="24.95" customHeight="1" x14ac:dyDescent="0.3">
      <c r="A68" s="15"/>
      <c r="B68" s="17">
        <f t="shared" si="2"/>
        <v>60</v>
      </c>
      <c r="C68" s="40"/>
      <c r="D68" s="18" t="s">
        <v>65</v>
      </c>
      <c r="E68" s="19">
        <v>1</v>
      </c>
      <c r="F68" s="19"/>
      <c r="G68" s="19"/>
      <c r="H68" s="19">
        <v>1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8"/>
      <c r="T68" s="19"/>
    </row>
    <row r="69" spans="1:20" s="16" customFormat="1" ht="24.95" customHeight="1" x14ac:dyDescent="0.3">
      <c r="A69" s="15"/>
      <c r="B69" s="17">
        <f t="shared" si="2"/>
        <v>61</v>
      </c>
      <c r="C69" s="40"/>
      <c r="D69" s="18" t="s">
        <v>66</v>
      </c>
      <c r="E69" s="19">
        <v>1</v>
      </c>
      <c r="F69" s="19"/>
      <c r="G69" s="19"/>
      <c r="H69" s="19">
        <v>1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8"/>
      <c r="T69" s="19"/>
    </row>
    <row r="70" spans="1:20" s="16" customFormat="1" ht="24.95" customHeight="1" x14ac:dyDescent="0.3">
      <c r="A70" s="15"/>
      <c r="B70" s="17">
        <f t="shared" si="2"/>
        <v>62</v>
      </c>
      <c r="C70" s="40"/>
      <c r="D70" s="18" t="s">
        <v>67</v>
      </c>
      <c r="E70" s="19">
        <v>1</v>
      </c>
      <c r="F70" s="19"/>
      <c r="G70" s="19"/>
      <c r="H70" s="19">
        <v>1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8"/>
      <c r="T70" s="19"/>
    </row>
    <row r="71" spans="1:20" s="16" customFormat="1" ht="24.95" customHeight="1" x14ac:dyDescent="0.3">
      <c r="A71" s="15"/>
      <c r="B71" s="17">
        <f t="shared" si="2"/>
        <v>63</v>
      </c>
      <c r="C71" s="40"/>
      <c r="D71" s="18" t="s">
        <v>68</v>
      </c>
      <c r="E71" s="19">
        <v>1</v>
      </c>
      <c r="F71" s="19"/>
      <c r="G71" s="19"/>
      <c r="H71" s="19">
        <v>1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8"/>
      <c r="T71" s="19"/>
    </row>
    <row r="72" spans="1:20" s="16" customFormat="1" ht="24.95" customHeight="1" x14ac:dyDescent="0.3">
      <c r="A72" s="15"/>
      <c r="B72" s="17">
        <f t="shared" si="2"/>
        <v>64</v>
      </c>
      <c r="C72" s="40"/>
      <c r="D72" s="18" t="s">
        <v>69</v>
      </c>
      <c r="E72" s="19">
        <v>1</v>
      </c>
      <c r="F72" s="19"/>
      <c r="G72" s="19"/>
      <c r="H72" s="19">
        <v>1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28"/>
      <c r="T72" s="19"/>
    </row>
    <row r="73" spans="1:20" s="16" customFormat="1" ht="24.95" customHeight="1" x14ac:dyDescent="0.3">
      <c r="A73" s="15"/>
      <c r="B73" s="17">
        <f t="shared" si="2"/>
        <v>65</v>
      </c>
      <c r="C73" s="40"/>
      <c r="D73" s="18" t="s">
        <v>70</v>
      </c>
      <c r="E73" s="19">
        <v>1</v>
      </c>
      <c r="F73" s="19"/>
      <c r="G73" s="19"/>
      <c r="H73" s="19">
        <v>1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28"/>
      <c r="T73" s="19"/>
    </row>
    <row r="74" spans="1:20" s="16" customFormat="1" ht="24.95" customHeight="1" x14ac:dyDescent="0.3">
      <c r="A74" s="15"/>
      <c r="B74" s="17">
        <f t="shared" si="2"/>
        <v>66</v>
      </c>
      <c r="C74" s="40"/>
      <c r="D74" s="18" t="s">
        <v>71</v>
      </c>
      <c r="E74" s="19">
        <v>1</v>
      </c>
      <c r="F74" s="19"/>
      <c r="G74" s="19"/>
      <c r="H74" s="19">
        <v>1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28"/>
      <c r="T74" s="19"/>
    </row>
    <row r="75" spans="1:20" s="16" customFormat="1" ht="24.95" customHeight="1" x14ac:dyDescent="0.3">
      <c r="A75" s="15"/>
      <c r="B75" s="17">
        <f t="shared" si="2"/>
        <v>67</v>
      </c>
      <c r="C75" s="40"/>
      <c r="D75" s="18" t="s">
        <v>72</v>
      </c>
      <c r="E75" s="19">
        <v>1</v>
      </c>
      <c r="F75" s="19"/>
      <c r="G75" s="19"/>
      <c r="H75" s="19">
        <v>1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28"/>
      <c r="T75" s="19"/>
    </row>
    <row r="76" spans="1:20" s="16" customFormat="1" ht="24.95" customHeight="1" x14ac:dyDescent="0.3">
      <c r="A76" s="15"/>
      <c r="B76" s="17">
        <f t="shared" si="2"/>
        <v>68</v>
      </c>
      <c r="C76" s="40"/>
      <c r="D76" s="20" t="s">
        <v>73</v>
      </c>
      <c r="E76" s="19">
        <v>1</v>
      </c>
      <c r="F76" s="19"/>
      <c r="G76" s="19"/>
      <c r="H76" s="19"/>
      <c r="I76" s="19"/>
      <c r="J76" s="19"/>
      <c r="K76" s="19">
        <v>1</v>
      </c>
      <c r="L76" s="19"/>
      <c r="M76" s="19"/>
      <c r="N76" s="19"/>
      <c r="O76" s="19"/>
      <c r="P76" s="19"/>
      <c r="Q76" s="19"/>
      <c r="R76" s="19"/>
      <c r="S76" s="28"/>
      <c r="T76" s="19"/>
    </row>
    <row r="77" spans="1:20" s="16" customFormat="1" ht="24.95" customHeight="1" x14ac:dyDescent="0.3">
      <c r="A77" s="15"/>
      <c r="B77" s="17">
        <f t="shared" si="2"/>
        <v>69</v>
      </c>
      <c r="C77" s="40"/>
      <c r="D77" s="20" t="s">
        <v>74</v>
      </c>
      <c r="E77" s="19">
        <v>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>
        <v>1</v>
      </c>
      <c r="Q77" s="19"/>
      <c r="R77" s="19"/>
      <c r="S77" s="28"/>
      <c r="T77" s="19"/>
    </row>
    <row r="78" spans="1:20" s="16" customFormat="1" ht="24.95" customHeight="1" x14ac:dyDescent="0.3">
      <c r="A78" s="15"/>
      <c r="B78" s="17">
        <f t="shared" si="2"/>
        <v>70</v>
      </c>
      <c r="C78" s="40"/>
      <c r="D78" s="20" t="s">
        <v>75</v>
      </c>
      <c r="E78" s="19">
        <v>1</v>
      </c>
      <c r="F78" s="19"/>
      <c r="G78" s="19"/>
      <c r="H78" s="19"/>
      <c r="I78" s="19"/>
      <c r="J78" s="19"/>
      <c r="K78" s="19"/>
      <c r="L78" s="19"/>
      <c r="M78" s="19">
        <v>1</v>
      </c>
      <c r="N78" s="19"/>
      <c r="O78" s="19"/>
      <c r="P78" s="19"/>
      <c r="Q78" s="19"/>
      <c r="R78" s="19"/>
      <c r="S78" s="28"/>
      <c r="T78" s="19"/>
    </row>
    <row r="79" spans="1:20" s="16" customFormat="1" ht="24.95" customHeight="1" x14ac:dyDescent="0.3">
      <c r="A79" s="15"/>
      <c r="B79" s="17">
        <f t="shared" si="2"/>
        <v>71</v>
      </c>
      <c r="C79" s="40"/>
      <c r="D79" s="20" t="s">
        <v>76</v>
      </c>
      <c r="E79" s="19">
        <v>1</v>
      </c>
      <c r="F79" s="19"/>
      <c r="G79" s="19"/>
      <c r="H79" s="19"/>
      <c r="I79" s="19"/>
      <c r="J79" s="19"/>
      <c r="K79" s="19">
        <v>1</v>
      </c>
      <c r="L79" s="19"/>
      <c r="M79" s="19"/>
      <c r="N79" s="19"/>
      <c r="O79" s="19"/>
      <c r="P79" s="19"/>
      <c r="Q79" s="19"/>
      <c r="R79" s="19"/>
      <c r="S79" s="28"/>
      <c r="T79" s="19"/>
    </row>
    <row r="80" spans="1:20" s="16" customFormat="1" ht="24.95" customHeight="1" x14ac:dyDescent="0.3">
      <c r="A80" s="15"/>
      <c r="B80" s="17">
        <f t="shared" si="2"/>
        <v>72</v>
      </c>
      <c r="C80" s="40"/>
      <c r="D80" s="20" t="s">
        <v>77</v>
      </c>
      <c r="E80" s="19">
        <v>1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28"/>
      <c r="T80" s="19">
        <v>1</v>
      </c>
    </row>
    <row r="81" spans="1:20" s="16" customFormat="1" ht="24.95" customHeight="1" x14ac:dyDescent="0.3">
      <c r="A81" s="15"/>
      <c r="B81" s="17">
        <f t="shared" si="2"/>
        <v>73</v>
      </c>
      <c r="C81" s="40"/>
      <c r="D81" s="20" t="s">
        <v>78</v>
      </c>
      <c r="E81" s="19">
        <v>1</v>
      </c>
      <c r="F81" s="19"/>
      <c r="G81" s="19"/>
      <c r="H81" s="19"/>
      <c r="I81" s="19"/>
      <c r="J81" s="19">
        <v>1</v>
      </c>
      <c r="K81" s="19"/>
      <c r="L81" s="19"/>
      <c r="M81" s="19"/>
      <c r="N81" s="19"/>
      <c r="O81" s="19"/>
      <c r="P81" s="19"/>
      <c r="Q81" s="19"/>
      <c r="R81" s="19"/>
      <c r="S81" s="28"/>
      <c r="T81" s="19"/>
    </row>
    <row r="82" spans="1:20" s="16" customFormat="1" ht="24.95" customHeight="1" x14ac:dyDescent="0.3">
      <c r="A82" s="15"/>
      <c r="B82" s="17">
        <f t="shared" si="2"/>
        <v>74</v>
      </c>
      <c r="C82" s="40"/>
      <c r="D82" s="20" t="s">
        <v>74</v>
      </c>
      <c r="E82" s="19">
        <v>1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>
        <v>1</v>
      </c>
      <c r="Q82" s="19"/>
      <c r="R82" s="19"/>
      <c r="S82" s="28"/>
      <c r="T82" s="19"/>
    </row>
    <row r="83" spans="1:20" s="16" customFormat="1" ht="24.95" customHeight="1" x14ac:dyDescent="0.3">
      <c r="A83" s="15"/>
      <c r="B83" s="17">
        <f t="shared" si="2"/>
        <v>75</v>
      </c>
      <c r="C83" s="40"/>
      <c r="D83" s="20" t="s">
        <v>75</v>
      </c>
      <c r="E83" s="19">
        <v>1</v>
      </c>
      <c r="F83" s="19"/>
      <c r="G83" s="19"/>
      <c r="H83" s="19"/>
      <c r="I83" s="19"/>
      <c r="J83" s="19"/>
      <c r="K83" s="19"/>
      <c r="L83" s="19"/>
      <c r="M83" s="19">
        <v>1</v>
      </c>
      <c r="N83" s="19"/>
      <c r="O83" s="19"/>
      <c r="P83" s="19"/>
      <c r="Q83" s="19"/>
      <c r="R83" s="19"/>
      <c r="S83" s="28"/>
      <c r="T83" s="19"/>
    </row>
    <row r="84" spans="1:20" s="16" customFormat="1" ht="24.95" customHeight="1" x14ac:dyDescent="0.3">
      <c r="A84" s="15"/>
      <c r="B84" s="17">
        <f t="shared" si="2"/>
        <v>76</v>
      </c>
      <c r="C84" s="40"/>
      <c r="D84" s="20" t="s">
        <v>76</v>
      </c>
      <c r="E84" s="19">
        <v>1</v>
      </c>
      <c r="F84" s="19"/>
      <c r="G84" s="19"/>
      <c r="H84" s="19"/>
      <c r="I84" s="19"/>
      <c r="J84" s="19"/>
      <c r="K84" s="19">
        <v>1</v>
      </c>
      <c r="L84" s="19"/>
      <c r="M84" s="19"/>
      <c r="N84" s="19"/>
      <c r="O84" s="19"/>
      <c r="P84" s="19"/>
      <c r="Q84" s="19"/>
      <c r="R84" s="19"/>
      <c r="S84" s="28"/>
      <c r="T84" s="19"/>
    </row>
    <row r="85" spans="1:20" s="16" customFormat="1" ht="24.95" customHeight="1" x14ac:dyDescent="0.3">
      <c r="A85" s="15"/>
      <c r="B85" s="17">
        <f t="shared" si="2"/>
        <v>77</v>
      </c>
      <c r="C85" s="40"/>
      <c r="D85" s="20" t="s">
        <v>79</v>
      </c>
      <c r="E85" s="19">
        <v>1</v>
      </c>
      <c r="F85" s="19"/>
      <c r="G85" s="19"/>
      <c r="H85" s="19"/>
      <c r="I85" s="19"/>
      <c r="J85" s="19"/>
      <c r="K85" s="19"/>
      <c r="L85" s="19"/>
      <c r="M85" s="19">
        <v>1</v>
      </c>
      <c r="N85" s="19"/>
      <c r="O85" s="19"/>
      <c r="P85" s="19"/>
      <c r="Q85" s="19"/>
      <c r="R85" s="19"/>
      <c r="S85" s="28"/>
      <c r="T85" s="19"/>
    </row>
    <row r="86" spans="1:20" s="16" customFormat="1" ht="24.95" customHeight="1" x14ac:dyDescent="0.3">
      <c r="A86" s="15"/>
      <c r="B86" s="17">
        <f t="shared" si="2"/>
        <v>78</v>
      </c>
      <c r="C86" s="40"/>
      <c r="D86" s="20" t="s">
        <v>80</v>
      </c>
      <c r="E86" s="19"/>
      <c r="F86" s="19">
        <v>1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>
        <v>1</v>
      </c>
      <c r="S86" s="28"/>
      <c r="T86" s="19"/>
    </row>
    <row r="87" spans="1:20" s="16" customFormat="1" ht="24.95" customHeight="1" x14ac:dyDescent="0.3">
      <c r="A87" s="15"/>
      <c r="B87" s="17">
        <f t="shared" si="2"/>
        <v>79</v>
      </c>
      <c r="C87" s="40"/>
      <c r="D87" s="20" t="s">
        <v>81</v>
      </c>
      <c r="E87" s="19"/>
      <c r="F87" s="19">
        <v>1</v>
      </c>
      <c r="G87" s="19"/>
      <c r="H87" s="19">
        <v>1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8"/>
      <c r="T87" s="19"/>
    </row>
    <row r="88" spans="1:20" s="16" customFormat="1" ht="24.95" customHeight="1" x14ac:dyDescent="0.3">
      <c r="A88" s="15"/>
      <c r="B88" s="17">
        <f t="shared" si="2"/>
        <v>80</v>
      </c>
      <c r="C88" s="40"/>
      <c r="D88" s="20" t="s">
        <v>78</v>
      </c>
      <c r="E88" s="19">
        <v>1</v>
      </c>
      <c r="F88" s="19"/>
      <c r="G88" s="19"/>
      <c r="H88" s="19"/>
      <c r="I88" s="19"/>
      <c r="J88" s="19">
        <v>1</v>
      </c>
      <c r="K88" s="19"/>
      <c r="L88" s="19"/>
      <c r="M88" s="19"/>
      <c r="N88" s="19"/>
      <c r="O88" s="19"/>
      <c r="P88" s="19"/>
      <c r="Q88" s="19"/>
      <c r="R88" s="19"/>
      <c r="S88" s="28"/>
      <c r="T88" s="19"/>
    </row>
    <row r="89" spans="1:20" s="16" customFormat="1" ht="24.95" customHeight="1" x14ac:dyDescent="0.3">
      <c r="A89" s="15"/>
      <c r="B89" s="21"/>
      <c r="C89" s="21"/>
      <c r="D89" s="22" t="s">
        <v>82</v>
      </c>
      <c r="E89" s="21">
        <f>SUM(E9:E88)</f>
        <v>61</v>
      </c>
      <c r="F89" s="21">
        <f t="shared" ref="F89:T89" si="3">SUM(F9:F88)</f>
        <v>19</v>
      </c>
      <c r="G89" s="21">
        <f t="shared" si="3"/>
        <v>5</v>
      </c>
      <c r="H89" s="21">
        <f t="shared" si="3"/>
        <v>36</v>
      </c>
      <c r="I89" s="21">
        <f t="shared" si="3"/>
        <v>2</v>
      </c>
      <c r="J89" s="21">
        <f t="shared" si="3"/>
        <v>5</v>
      </c>
      <c r="K89" s="21">
        <f t="shared" si="3"/>
        <v>5</v>
      </c>
      <c r="L89" s="21">
        <f t="shared" si="3"/>
        <v>3</v>
      </c>
      <c r="M89" s="21">
        <f t="shared" si="3"/>
        <v>7</v>
      </c>
      <c r="N89" s="21">
        <f t="shared" si="3"/>
        <v>3</v>
      </c>
      <c r="O89" s="21">
        <f t="shared" si="3"/>
        <v>1</v>
      </c>
      <c r="P89" s="21">
        <f t="shared" si="3"/>
        <v>4</v>
      </c>
      <c r="Q89" s="21">
        <f t="shared" si="3"/>
        <v>1</v>
      </c>
      <c r="R89" s="21">
        <f t="shared" si="3"/>
        <v>4</v>
      </c>
      <c r="S89" s="21">
        <f t="shared" si="3"/>
        <v>1</v>
      </c>
      <c r="T89" s="34">
        <f t="shared" si="3"/>
        <v>3</v>
      </c>
    </row>
    <row r="90" spans="1:20" s="16" customFormat="1" ht="24.95" customHeight="1" x14ac:dyDescent="0.3">
      <c r="A90" s="15"/>
      <c r="B90" s="21"/>
      <c r="C90" s="21"/>
      <c r="D90" s="21"/>
      <c r="E90" s="33">
        <f>+E89+F89</f>
        <v>80</v>
      </c>
      <c r="F90" s="33"/>
      <c r="G90" s="33">
        <f>+G89+H89+I89+J89+K89+L89+M89</f>
        <v>63</v>
      </c>
      <c r="H90" s="33"/>
      <c r="I90" s="33"/>
      <c r="J90" s="33"/>
      <c r="K90" s="33"/>
      <c r="L90" s="33"/>
      <c r="M90" s="33"/>
      <c r="N90" s="33">
        <f>+N89+O89+P89+Q89+R89+S89</f>
        <v>14</v>
      </c>
      <c r="O90" s="33"/>
      <c r="P90" s="33"/>
      <c r="Q90" s="33"/>
      <c r="R90" s="33"/>
      <c r="S90" s="33"/>
      <c r="T90" s="33"/>
    </row>
    <row r="91" spans="1:20" s="16" customFormat="1" ht="24.95" customHeight="1" x14ac:dyDescent="0.3">
      <c r="A91" s="15"/>
      <c r="B91" s="21"/>
      <c r="C91" s="21"/>
      <c r="D91" s="21"/>
      <c r="E91" s="33"/>
      <c r="F91" s="33"/>
      <c r="G91" s="33">
        <f>+G90+N90+T89</f>
        <v>80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15.75" customHeight="1" x14ac:dyDescent="0.25"/>
    <row r="93" spans="1:20" ht="15.75" customHeight="1" x14ac:dyDescent="0.25"/>
    <row r="94" spans="1:20" ht="15.75" customHeight="1" x14ac:dyDescent="0.25"/>
    <row r="95" spans="1:20" ht="15.75" customHeight="1" x14ac:dyDescent="0.25"/>
    <row r="96" spans="1:20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6.5" x14ac:dyDescent="0.25"/>
    <row r="660" ht="16.5" x14ac:dyDescent="0.25"/>
    <row r="661" ht="16.5" x14ac:dyDescent="0.25"/>
    <row r="662" ht="16.5" x14ac:dyDescent="0.25"/>
  </sheetData>
  <mergeCells count="17">
    <mergeCell ref="B3:T3"/>
    <mergeCell ref="G90:M90"/>
    <mergeCell ref="N90:S90"/>
    <mergeCell ref="T89:T90"/>
    <mergeCell ref="G91:T91"/>
    <mergeCell ref="B2:T2"/>
    <mergeCell ref="B4:T4"/>
    <mergeCell ref="B5:T5"/>
    <mergeCell ref="E90:F91"/>
    <mergeCell ref="C9:C18"/>
    <mergeCell ref="C19:C45"/>
    <mergeCell ref="C46:C88"/>
    <mergeCell ref="B7:B8"/>
    <mergeCell ref="D7:D8"/>
    <mergeCell ref="E7:F7"/>
    <mergeCell ref="G7:M7"/>
    <mergeCell ref="N7:S7"/>
  </mergeCells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B80F-154B-457B-AE99-58374C048E7A}">
  <dimension ref="A2:J17"/>
  <sheetViews>
    <sheetView workbookViewId="0">
      <selection activeCell="A2" sqref="A2:J2"/>
    </sheetView>
  </sheetViews>
  <sheetFormatPr baseColWidth="10" defaultRowHeight="15" x14ac:dyDescent="0.25"/>
  <sheetData>
    <row r="2" spans="1:10" ht="22.5" x14ac:dyDescent="0.3">
      <c r="A2" s="46" t="s">
        <v>96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29" customFormat="1" ht="22.5" x14ac:dyDescent="0.3">
      <c r="A3" s="47" t="s">
        <v>97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s="29" customFormat="1" ht="20.25" x14ac:dyDescent="0.3">
      <c r="A4" s="48" t="s">
        <v>90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29" customFormat="1" x14ac:dyDescent="0.25"/>
    <row r="6" spans="1:10" s="29" customFormat="1" x14ac:dyDescent="0.25"/>
    <row r="7" spans="1:10" s="29" customFormat="1" x14ac:dyDescent="0.25"/>
    <row r="8" spans="1:10" s="29" customFormat="1" x14ac:dyDescent="0.25"/>
    <row r="9" spans="1:10" s="29" customFormat="1" x14ac:dyDescent="0.25"/>
    <row r="13" spans="1:10" x14ac:dyDescent="0.25">
      <c r="C13" t="s">
        <v>94</v>
      </c>
      <c r="D13" t="s">
        <v>95</v>
      </c>
    </row>
    <row r="14" spans="1:10" x14ac:dyDescent="0.25">
      <c r="B14" t="s">
        <v>91</v>
      </c>
      <c r="C14" s="31">
        <v>7</v>
      </c>
      <c r="D14" s="31">
        <v>3</v>
      </c>
    </row>
    <row r="15" spans="1:10" x14ac:dyDescent="0.25">
      <c r="B15" t="s">
        <v>92</v>
      </c>
      <c r="C15" s="31">
        <v>17</v>
      </c>
      <c r="D15" s="31">
        <v>10</v>
      </c>
    </row>
    <row r="16" spans="1:10" x14ac:dyDescent="0.25">
      <c r="B16" t="s">
        <v>93</v>
      </c>
      <c r="C16" s="31">
        <v>37</v>
      </c>
      <c r="D16" s="31">
        <v>6</v>
      </c>
    </row>
    <row r="17" spans="3:4" x14ac:dyDescent="0.25">
      <c r="C17" s="31">
        <f>SUM(C14:C16)</f>
        <v>61</v>
      </c>
      <c r="D17" s="31">
        <f>SUM(D14:D16)</f>
        <v>19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 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2023-07-19T22:19:53Z</cp:lastPrinted>
  <dcterms:created xsi:type="dcterms:W3CDTF">2023-07-19T21:58:09Z</dcterms:created>
  <dcterms:modified xsi:type="dcterms:W3CDTF">2023-07-19T23:23:41Z</dcterms:modified>
</cp:coreProperties>
</file>