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INFORMES 2022\CONCENTRADOS 2022\Trimestrales\"/>
    </mc:Choice>
  </mc:AlternateContent>
  <xr:revisionPtr revIDLastSave="0" documentId="13_ncr:1_{D2B98E04-8A0F-4A69-9374-3735FBF8658E}" xr6:coauthVersionLast="47" xr6:coauthVersionMax="47" xr10:uidLastSave="{00000000-0000-0000-0000-000000000000}"/>
  <bookViews>
    <workbookView xWindow="-120" yWindow="-120" windowWidth="24240" windowHeight="13140" xr2:uid="{BBC3AD9A-EB9F-4545-9E4F-47852AE97E30}"/>
  </bookViews>
  <sheets>
    <sheet name="Concentrado" sheetId="1" r:id="rId1"/>
    <sheet name="graficas" sheetId="2" r:id="rId2"/>
    <sheet name="Grafica General" sheetId="3" r:id="rId3"/>
    <sheet name="Grafica Adultos" sheetId="4" r:id="rId4"/>
    <sheet name="Grafica Infantil " sheetId="5" r:id="rId5"/>
  </sheets>
  <definedNames>
    <definedName name="_xlnm._FilterDatabase" localSheetId="0" hidden="1">Concentrado!$E$6:$G$232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E23" i="5"/>
  <c r="F22" i="5"/>
  <c r="E22" i="5"/>
  <c r="F21" i="5"/>
  <c r="E21" i="5"/>
  <c r="D16" i="3"/>
  <c r="C16" i="3"/>
  <c r="D79" i="2"/>
  <c r="C79" i="2"/>
  <c r="N23" i="2"/>
  <c r="N22" i="2"/>
  <c r="N21" i="2"/>
  <c r="M23" i="2"/>
  <c r="M22" i="2"/>
  <c r="M21" i="2"/>
  <c r="G232" i="1" l="1"/>
  <c r="F232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</calcChain>
</file>

<file path=xl/sharedStrings.xml><?xml version="1.0" encoding="utf-8"?>
<sst xmlns="http://schemas.openxmlformats.org/spreadsheetml/2006/main" count="302" uniqueCount="232">
  <si>
    <t xml:space="preserve">Fecha </t>
  </si>
  <si>
    <t xml:space="preserve">Nombre completo </t>
  </si>
  <si>
    <t xml:space="preserve">Sexo </t>
  </si>
  <si>
    <t xml:space="preserve">Edad </t>
  </si>
  <si>
    <t xml:space="preserve">Femenino </t>
  </si>
  <si>
    <t xml:space="preserve">Masculino </t>
  </si>
  <si>
    <t>Puerto Vallarta</t>
  </si>
  <si>
    <t>Jardines del Sol</t>
  </si>
  <si>
    <t>Valle de Banderas</t>
  </si>
  <si>
    <t>San Juan de Abajo</t>
  </si>
  <si>
    <t>Santa Fe</t>
  </si>
  <si>
    <t>Porvenir</t>
  </si>
  <si>
    <t>San Vicente</t>
  </si>
  <si>
    <t>Villas de la Bahia</t>
  </si>
  <si>
    <t>Valla Dorado</t>
  </si>
  <si>
    <t>Jarretaderas</t>
  </si>
  <si>
    <t>San Clemente</t>
  </si>
  <si>
    <t>Bucerias</t>
  </si>
  <si>
    <t>Primera vez</t>
  </si>
  <si>
    <t xml:space="preserve">Subsecuente </t>
  </si>
  <si>
    <t>Luis Guilberto Peña Bobadilla</t>
  </si>
  <si>
    <t>Ramon Lima Rodriguez</t>
  </si>
  <si>
    <t>Priscila Rubi Cabello Mendoza</t>
  </si>
  <si>
    <t xml:space="preserve">Ricrado Toscano </t>
  </si>
  <si>
    <t>Nuvia Yanet Rodriguez Becerra</t>
  </si>
  <si>
    <t>Jose Arnulfo Lopez Flores</t>
  </si>
  <si>
    <t>Claudia Elizabeth Rodriguez Alvarez</t>
  </si>
  <si>
    <t>Maria Minerva Rodriguez Alvarez</t>
  </si>
  <si>
    <t>Jazmin Michel Diaz Casas</t>
  </si>
  <si>
    <t>Karen Lizeth Diaz Casas</t>
  </si>
  <si>
    <t>Carmen Elizabeth Corona Mendez</t>
  </si>
  <si>
    <t>Sixto Herrera Prudente</t>
  </si>
  <si>
    <t>Ana Marin Reyes</t>
  </si>
  <si>
    <t>Valeria Godinez Lazcano</t>
  </si>
  <si>
    <t>Ana Guadalupe Ramires Herrera</t>
  </si>
  <si>
    <t>Zulma Yareli Pinzon Solis</t>
  </si>
  <si>
    <t>Brenda Berenice Amrola</t>
  </si>
  <si>
    <t>Maria Yesenia Rodriguez Alcala</t>
  </si>
  <si>
    <t>Alma Lilia Espinoza Sanchez</t>
  </si>
  <si>
    <t>Fabricio Daniel Castellanos</t>
  </si>
  <si>
    <t>Esteban Josue Garcia</t>
  </si>
  <si>
    <t>Anayeli Ramirez Cuevas</t>
  </si>
  <si>
    <t>Maria Luisa Tello Langarica</t>
  </si>
  <si>
    <t>Diego Arturo Ruiz Ramires</t>
  </si>
  <si>
    <t>Esmeralda Yaneth Barajas Corona</t>
  </si>
  <si>
    <t>Karla Guadalupe Perez Vazquez</t>
  </si>
  <si>
    <t>Julio Cesar Villa</t>
  </si>
  <si>
    <t>Laura Guadalupe Lopez Gonzalez</t>
  </si>
  <si>
    <t>Julia Bolaños Lozano</t>
  </si>
  <si>
    <t>Sharon Orlene Delgado</t>
  </si>
  <si>
    <t>Juana Vazquez</t>
  </si>
  <si>
    <t>Maria del Rosario Ledezma Bravo</t>
  </si>
  <si>
    <t>Xiomara Stephania Lorenzana Ledezma</t>
  </si>
  <si>
    <t xml:space="preserve">M.A.V. </t>
  </si>
  <si>
    <t xml:space="preserve">M.L.C. </t>
  </si>
  <si>
    <t xml:space="preserve">D.L.C. </t>
  </si>
  <si>
    <t xml:space="preserve">C.L.C. </t>
  </si>
  <si>
    <t xml:space="preserve">Y.L. A. S. </t>
  </si>
  <si>
    <t xml:space="preserve">L.F.R.M. </t>
  </si>
  <si>
    <t>A.Y.G.C.</t>
  </si>
  <si>
    <t>Y.Y.G.M.</t>
  </si>
  <si>
    <t>B.F.Q.</t>
  </si>
  <si>
    <t>E.R.Z.R.</t>
  </si>
  <si>
    <t>A.M.V.V.</t>
  </si>
  <si>
    <t>S.Y.R.R.</t>
  </si>
  <si>
    <t>J.E.R.R.</t>
  </si>
  <si>
    <t xml:space="preserve">A.G.O.P. </t>
  </si>
  <si>
    <t>S.A.Z.</t>
  </si>
  <si>
    <t>A.E.B.R.</t>
  </si>
  <si>
    <t>E.M.R.</t>
  </si>
  <si>
    <t>M.I.G.</t>
  </si>
  <si>
    <t>E.H.V.</t>
  </si>
  <si>
    <t>E.V.M.</t>
  </si>
  <si>
    <t>X.E.V.</t>
  </si>
  <si>
    <t>M.A.R.M.</t>
  </si>
  <si>
    <t>F.E.R.E.</t>
  </si>
  <si>
    <t>A.S.L.B.</t>
  </si>
  <si>
    <t>J.M.I.</t>
  </si>
  <si>
    <t xml:space="preserve">R.S.Z.P. </t>
  </si>
  <si>
    <t>C.S.Z.P.</t>
  </si>
  <si>
    <t xml:space="preserve">K.C.Z.P. </t>
  </si>
  <si>
    <t>D.L.G.V.</t>
  </si>
  <si>
    <t>A.Y.F.G.</t>
  </si>
  <si>
    <t xml:space="preserve">Y.L.A.S. </t>
  </si>
  <si>
    <t>A.N.B.M.</t>
  </si>
  <si>
    <t>S.Y.J.</t>
  </si>
  <si>
    <t>K.S.R.M.</t>
  </si>
  <si>
    <t>San Jose del Valle</t>
  </si>
  <si>
    <t>La Mision</t>
  </si>
  <si>
    <t>Tulipanes</t>
  </si>
  <si>
    <t>Puerta del Mar</t>
  </si>
  <si>
    <t>Santa Rosa Tapachula</t>
  </si>
  <si>
    <t>Veronica Noemi Garcia Villa</t>
  </si>
  <si>
    <t>Ana Gpe. Ramirez Herrera</t>
  </si>
  <si>
    <t>Jesus Baxin Villegas</t>
  </si>
  <si>
    <t>Adriana Gonzalez Gonzalez</t>
  </si>
  <si>
    <t>Ricardo Toscano Sanchez</t>
  </si>
  <si>
    <t>Priscilla Rubi Cabello Mendoza</t>
  </si>
  <si>
    <t xml:space="preserve">Claudia Elizabeth Rodriguez </t>
  </si>
  <si>
    <t>Maria Minerva Aceves Rodriguez</t>
  </si>
  <si>
    <t>María Nicomedes Martinez Gonzalez</t>
  </si>
  <si>
    <t>Maria Guadalupe Ramirez Hernandez</t>
  </si>
  <si>
    <t xml:space="preserve">Nubia Yanet Rodriguez </t>
  </si>
  <si>
    <t>Martin Lara Torres</t>
  </si>
  <si>
    <t>Xiomara Lorenzana Ledezma</t>
  </si>
  <si>
    <t>Ma. del Rosario Ledezma B.</t>
  </si>
  <si>
    <t>Tania de La Rosa</t>
  </si>
  <si>
    <t>Ma. Soledad Ortiz</t>
  </si>
  <si>
    <t>Norma Aracely Medina Joya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</si>
  <si>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</si>
  <si>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Jessika Fabiola Salazar Hernandez</t>
  </si>
  <si>
    <t>Maria Fernanda Machuca Corona</t>
  </si>
  <si>
    <t>Estrella Yuret Navarrete Francisco</t>
  </si>
  <si>
    <t>S.R.H.</t>
  </si>
  <si>
    <t>C.J.R.G.</t>
  </si>
  <si>
    <t>A.Y.F.</t>
  </si>
  <si>
    <t>D.L.C.</t>
  </si>
  <si>
    <t>C.L.C.</t>
  </si>
  <si>
    <t>C.A.O.R.</t>
  </si>
  <si>
    <t xml:space="preserve">P.N.O.R. </t>
  </si>
  <si>
    <t xml:space="preserve">L.N.O.R. </t>
  </si>
  <si>
    <t>X.Z.A.M.</t>
  </si>
  <si>
    <t>K.C.Z.P.</t>
  </si>
  <si>
    <t xml:space="preserve">C.S.Z.P. </t>
  </si>
  <si>
    <t>R.S.Z.P.</t>
  </si>
  <si>
    <t xml:space="preserve">C.J.B.H. </t>
  </si>
  <si>
    <t>M.N.L.</t>
  </si>
  <si>
    <t>W.M.D.P.</t>
  </si>
  <si>
    <t>G.X.G.Z.</t>
  </si>
  <si>
    <t xml:space="preserve">Y.J.H. </t>
  </si>
  <si>
    <t xml:space="preserve">J.R.R. </t>
  </si>
  <si>
    <t>S.R.R.</t>
  </si>
  <si>
    <t>S.E.L.L.</t>
  </si>
  <si>
    <t>F.I.O.F.</t>
  </si>
  <si>
    <t>L.F.R.M.</t>
  </si>
  <si>
    <t>J.E.O.G.</t>
  </si>
  <si>
    <t>M.F.G.H.</t>
  </si>
  <si>
    <t>I.G.H.C.</t>
  </si>
  <si>
    <t>F.S.G.V.</t>
  </si>
  <si>
    <t>S.J.J.S.</t>
  </si>
  <si>
    <t>A.E.M.C.</t>
  </si>
  <si>
    <t xml:space="preserve">J.I.H.R. </t>
  </si>
  <si>
    <t>Altavela</t>
  </si>
  <si>
    <t>Paloma Guijarro palafox</t>
  </si>
  <si>
    <t>Nubia Yaneth Rodriguez</t>
  </si>
  <si>
    <t>Sonia Paloma Ramirez</t>
  </si>
  <si>
    <t>Brayan Abdel Garcia Reynosa</t>
  </si>
  <si>
    <t>Miriam Banda Acuña</t>
  </si>
  <si>
    <t>Diego Arturo Ruiz Ramirez</t>
  </si>
  <si>
    <t>Fabricio D. Castellanos Ortega</t>
  </si>
  <si>
    <t>Miguel Arechiga Valencia</t>
  </si>
  <si>
    <t>Hernan Ramirez Ruiz</t>
  </si>
  <si>
    <t>Roxana Fabiola Garcia Lopez</t>
  </si>
  <si>
    <t>Felipe Velazquez Larios</t>
  </si>
  <si>
    <t>Jazmin Wexzamany Arreola Ramos</t>
  </si>
  <si>
    <t>Michelle Guadalupe Hernandez Morquecho</t>
  </si>
  <si>
    <t>Jose Maria Navarro Santana</t>
  </si>
  <si>
    <t>Adriana Elizabeth Anguiano Pana</t>
  </si>
  <si>
    <t>Jose Maria de Leon Ramirez</t>
  </si>
  <si>
    <t>Nora Karina Lopez Gutierrez</t>
  </si>
  <si>
    <t>Martha Leticia Martinez</t>
  </si>
  <si>
    <t>Luis Alejandro Parra Barrios</t>
  </si>
  <si>
    <t>Lydia Judith Ramirez Sarana</t>
  </si>
  <si>
    <t>Jose Arnulfo Lopez</t>
  </si>
  <si>
    <t>Ma. Blanca Emilia Durán</t>
  </si>
  <si>
    <t>Ma. Nicomedes Martínez González</t>
  </si>
  <si>
    <t>Lidia Lourdes Villalpando Ramírez</t>
  </si>
  <si>
    <t>Martha Lorena Hernandez Urrutia</t>
  </si>
  <si>
    <t>Maria de Lourdes Gordian Torres</t>
  </si>
  <si>
    <t>Luz Nereyda Escalera de Aquino</t>
  </si>
  <si>
    <t>Ma. soledad Ortiz</t>
  </si>
  <si>
    <t>Fatima Ortiz</t>
  </si>
  <si>
    <t>Anbselmo Ramos Velez</t>
  </si>
  <si>
    <t>Paloma Guijarro Palafox</t>
  </si>
  <si>
    <t>La Cruz de Huanacaxtle</t>
  </si>
  <si>
    <t>A.D.U.G.</t>
  </si>
  <si>
    <t>J.J.U.G.</t>
  </si>
  <si>
    <t xml:space="preserve">K.D.G.P. </t>
  </si>
  <si>
    <t>M.A.F.R.</t>
  </si>
  <si>
    <t>A.G.R.R.</t>
  </si>
  <si>
    <t>J.A.V.A.</t>
  </si>
  <si>
    <t>M.J.T.C.</t>
  </si>
  <si>
    <t>J.A.R.G.</t>
  </si>
  <si>
    <t xml:space="preserve">D.J.R.M. </t>
  </si>
  <si>
    <t>A.S.C.Z.</t>
  </si>
  <si>
    <t>L.F.O.C.</t>
  </si>
  <si>
    <t>A.H.A.</t>
  </si>
  <si>
    <t>A.E.B.</t>
  </si>
  <si>
    <t>A.J.J.M.</t>
  </si>
  <si>
    <t>C.I.M.H.</t>
  </si>
  <si>
    <t>E.I.</t>
  </si>
  <si>
    <t>X.S.A.M.</t>
  </si>
  <si>
    <t>D.M.M.</t>
  </si>
  <si>
    <t>M.G.S.T.</t>
  </si>
  <si>
    <t xml:space="preserve">K.S.R.M. </t>
  </si>
  <si>
    <t>A.S.G.A.</t>
  </si>
  <si>
    <t>S.J.G.A.</t>
  </si>
  <si>
    <t>B.A.G.A.</t>
  </si>
  <si>
    <t>E.J.G.L.</t>
  </si>
  <si>
    <t>K.L.G.E.</t>
  </si>
  <si>
    <t>D.E.G.R.</t>
  </si>
  <si>
    <t>A.D.C.</t>
  </si>
  <si>
    <t xml:space="preserve">R.E.Z.P. </t>
  </si>
  <si>
    <t>K.S.Z.P.</t>
  </si>
  <si>
    <t>D.V.O.</t>
  </si>
  <si>
    <t>E.S.A.A.</t>
  </si>
  <si>
    <t>M.F.G.</t>
  </si>
  <si>
    <t xml:space="preserve">S.E.L. </t>
  </si>
  <si>
    <t>A.X.G.A.</t>
  </si>
  <si>
    <t>E.M.S.</t>
  </si>
  <si>
    <t>F.J.R.G.</t>
  </si>
  <si>
    <t xml:space="preserve">D.L.G.V. </t>
  </si>
  <si>
    <t>F.S.A.</t>
  </si>
  <si>
    <t xml:space="preserve">Procedencia </t>
  </si>
  <si>
    <t xml:space="preserve">Atencion </t>
  </si>
  <si>
    <t xml:space="preserve">Atencion psicologica </t>
  </si>
  <si>
    <t>Trimestre: abril - junio 2022</t>
  </si>
  <si>
    <t xml:space="preserve">No. </t>
  </si>
  <si>
    <t xml:space="preserve">abril </t>
  </si>
  <si>
    <t xml:space="preserve">mujeres </t>
  </si>
  <si>
    <t xml:space="preserve">hombres </t>
  </si>
  <si>
    <t xml:space="preserve">niñas </t>
  </si>
  <si>
    <t xml:space="preserve">niños </t>
  </si>
  <si>
    <t xml:space="preserve">mayo </t>
  </si>
  <si>
    <t xml:space="preserve">junio </t>
  </si>
  <si>
    <t xml:space="preserve">Atencion psicologica adolescentes </t>
  </si>
  <si>
    <t>Atención Psicológica niñas y niños</t>
  </si>
  <si>
    <t>mujeres</t>
  </si>
  <si>
    <t>hombres</t>
  </si>
  <si>
    <t xml:space="preserve">Atencion psicologica  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</si>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</sst>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"/>
    <numFmt numFmtId="165" formatCode="d/mmm/yy"/>
    <numFmt numFmtId="166" formatCode="d\-mmmm\-yy"/>
    <numFmt numFmtId="167" formatCode="d\-mmm\-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1"/>
      <name val="Roboto"/>
    </font>
    <font>
      <sz val="10"/>
      <name val="Arial"/>
      <family val="2"/>
    </font>
    <font>
      <sz val="16"/>
      <name val="Calibri"/>
      <family val="2"/>
    </font>
    <font>
      <b/>
      <sz val="28"/>
      <name val="Calibri"/>
      <family val="2"/>
    </font>
    <font>
      <sz val="14"/>
      <name val="Calibri"/>
      <family val="2"/>
    </font>
    <font>
      <b/>
      <sz val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ck">
        <color rgb="FFBFBFBF"/>
      </top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ck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0" xfId="0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7" borderId="3" xfId="0" applyFont="1" applyFill="1" applyBorder="1"/>
    <xf numFmtId="0" fontId="5" fillId="7" borderId="4" xfId="0" applyFont="1" applyFill="1" applyBorder="1"/>
    <xf numFmtId="0" fontId="5" fillId="5" borderId="5" xfId="0" applyFont="1" applyFill="1" applyBorder="1" applyAlignment="1">
      <alignment horizontal="center" vertical="center"/>
    </xf>
    <xf numFmtId="0" fontId="5" fillId="7" borderId="6" xfId="0" applyFont="1" applyFill="1" applyBorder="1"/>
    <xf numFmtId="0" fontId="5" fillId="6" borderId="6" xfId="0" applyFont="1" applyFill="1" applyBorder="1" applyAlignment="1">
      <alignment horizontal="center" textRotation="90"/>
    </xf>
    <xf numFmtId="0" fontId="5" fillId="6" borderId="6" xfId="0" applyFont="1" applyFill="1" applyBorder="1" applyAlignment="1">
      <alignment horizontal="center" textRotation="90" wrapText="1"/>
    </xf>
    <xf numFmtId="0" fontId="12" fillId="6" borderId="6" xfId="0" applyFont="1" applyFill="1" applyBorder="1" applyAlignment="1">
      <alignment horizontal="center" textRotation="90" wrapText="1"/>
    </xf>
    <xf numFmtId="0" fontId="5" fillId="6" borderId="6" xfId="0" applyFont="1" applyFill="1" applyBorder="1" applyAlignment="1">
      <alignment horizontal="right" textRotation="90" wrapText="1"/>
    </xf>
    <xf numFmtId="0" fontId="5" fillId="6" borderId="6" xfId="1" applyFont="1" applyFill="1" applyBorder="1" applyAlignment="1">
      <alignment horizontal="center" textRotation="90" wrapText="1"/>
    </xf>
    <xf numFmtId="0" fontId="5" fillId="6" borderId="7" xfId="0" applyFont="1" applyFill="1" applyBorder="1" applyAlignment="1">
      <alignment horizontal="center" textRotation="90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5" fontId="4" fillId="9" borderId="1" xfId="0" applyNumberFormat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0" applyFont="1" applyFill="1" applyBorder="1"/>
    <xf numFmtId="0" fontId="7" fillId="9" borderId="1" xfId="1" applyFont="1" applyFill="1" applyBorder="1" applyAlignment="1">
      <alignment wrapText="1"/>
    </xf>
    <xf numFmtId="0" fontId="8" fillId="9" borderId="1" xfId="1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4" fillId="12" borderId="1" xfId="0" applyFont="1" applyFill="1" applyBorder="1"/>
    <xf numFmtId="164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/>
    </xf>
    <xf numFmtId="167" fontId="2" fillId="11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166" fontId="2" fillId="11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/>
    <xf numFmtId="165" fontId="2" fillId="10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64" fontId="2" fillId="16" borderId="1" xfId="0" applyNumberFormat="1" applyFont="1" applyFill="1" applyBorder="1" applyAlignment="1">
      <alignment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164" fontId="2" fillId="17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/>
    <xf numFmtId="165" fontId="2" fillId="15" borderId="1" xfId="0" applyNumberFormat="1" applyFont="1" applyFill="1" applyBorder="1" applyAlignment="1">
      <alignment horizontal="center" vertical="center"/>
    </xf>
    <xf numFmtId="165" fontId="2" fillId="17" borderId="1" xfId="0" applyNumberFormat="1" applyFont="1" applyFill="1" applyBorder="1" applyAlignment="1">
      <alignment horizontal="center" vertical="center"/>
    </xf>
    <xf numFmtId="164" fontId="5" fillId="16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ED338599-2546-4022-A7DA-6EC0763BD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effectLst/>
              </a:rPr>
              <a:t>Atención Psicológica niñas y niños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graficas!$C$3:$C$4</c:f>
              <c:strCache>
                <c:ptCount val="2"/>
                <c:pt idx="1">
                  <c:v>niñas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graficas!$B$5:$B$7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graficas!$C$5:$C$7</c:f>
              <c:numCache>
                <c:formatCode>General</c:formatCode>
                <c:ptCount val="3"/>
                <c:pt idx="0">
                  <c:v>14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CA2-ACB9-D37FC9C11708}"/>
            </c:ext>
          </c:extLst>
        </c:ser>
        <c:ser>
          <c:idx val="1"/>
          <c:order val="1"/>
          <c:tx>
            <c:strRef>
              <c:f>graficas!$D$3:$D$4</c:f>
              <c:strCache>
                <c:ptCount val="2"/>
                <c:pt idx="1">
                  <c:v>niños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graficas!$B$5:$B$7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graficas!$D$5:$D$7</c:f>
              <c:numCache>
                <c:formatCode>General</c:formatCode>
                <c:ptCount val="3"/>
                <c:pt idx="0">
                  <c:v>14</c:v>
                </c:pt>
                <c:pt idx="1">
                  <c:v>12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CA2-ACB9-D37FC9C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71984"/>
        <c:axId val="260050352"/>
      </c:barChart>
      <c:catAx>
        <c:axId val="2600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0352"/>
        <c:crosses val="autoZero"/>
        <c:auto val="1"/>
        <c:lblAlgn val="ctr"/>
        <c:lblOffset val="100"/>
        <c:noMultiLvlLbl val="0"/>
      </c:catAx>
      <c:valAx>
        <c:axId val="26005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600"/>
                  <a:t>Atenciones </a:t>
                </a:r>
              </a:p>
            </c:rich>
          </c:tx>
          <c:layout>
            <c:manualLayout>
              <c:xMode val="edge"/>
              <c:yMode val="edge"/>
              <c:x val="6.4369207809623699E-2"/>
              <c:y val="0.34783498922115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71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>
                <a:effectLst/>
              </a:rPr>
              <a:t>Atención Psicológica Adolescentes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graficas!$C$30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graficas!$B$31:$B$33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graficas!$C$31:$C$33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0-417F-8CAC-8B11B2AE0502}"/>
            </c:ext>
          </c:extLst>
        </c:ser>
        <c:ser>
          <c:idx val="1"/>
          <c:order val="1"/>
          <c:tx>
            <c:strRef>
              <c:f>graficas!$D$30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graficas!$B$31:$B$33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graficas!$D$31:$D$33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0-417F-8CAC-8B11B2AE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610944"/>
        <c:axId val="1847614688"/>
      </c:barChart>
      <c:catAx>
        <c:axId val="18476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614688"/>
        <c:crosses val="autoZero"/>
        <c:auto val="1"/>
        <c:lblAlgn val="ctr"/>
        <c:lblOffset val="100"/>
        <c:noMultiLvlLbl val="0"/>
      </c:catAx>
      <c:valAx>
        <c:axId val="18476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Atenciones</a:t>
                </a:r>
              </a:p>
            </c:rich>
          </c:tx>
          <c:layout>
            <c:manualLayout>
              <c:xMode val="edge"/>
              <c:yMode val="edge"/>
              <c:x val="9.4512291442151411E-2"/>
              <c:y val="0.34356978333589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61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 i="0" baseline="0">
                <a:effectLst/>
              </a:rPr>
              <a:t>Atención Psicológica Adultos</a:t>
            </a:r>
            <a:endParaRPr lang="es-MX" sz="20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graficas!$C$51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graficas!$B$52:$B$54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graficas!$C$52:$C$54</c:f>
              <c:numCache>
                <c:formatCode>General</c:formatCode>
                <c:ptCount val="3"/>
                <c:pt idx="0">
                  <c:v>24</c:v>
                </c:pt>
                <c:pt idx="1">
                  <c:v>22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E-4503-A5A6-7CDE3A02CFB1}"/>
            </c:ext>
          </c:extLst>
        </c:ser>
        <c:ser>
          <c:idx val="1"/>
          <c:order val="1"/>
          <c:tx>
            <c:strRef>
              <c:f>graficas!$D$51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graficas!$B$52:$B$54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graficas!$D$52:$D$54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E-4503-A5A6-7CDE3A02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55280"/>
        <c:axId val="208656112"/>
      </c:barChart>
      <c:catAx>
        <c:axId val="20865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56112"/>
        <c:crosses val="autoZero"/>
        <c:auto val="1"/>
        <c:lblAlgn val="ctr"/>
        <c:lblOffset val="100"/>
        <c:noMultiLvlLbl val="0"/>
      </c:catAx>
      <c:valAx>
        <c:axId val="2086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Atenciones</a:t>
                </a:r>
              </a:p>
            </c:rich>
          </c:tx>
          <c:layout>
            <c:manualLayout>
              <c:xMode val="edge"/>
              <c:yMode val="edge"/>
              <c:x val="8.9983028675647656E-2"/>
              <c:y val="0.35209373600305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55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 i="0" baseline="0">
                <a:effectLst/>
              </a:rPr>
              <a:t>Atención Psicológica General</a:t>
            </a:r>
            <a:endParaRPr lang="es-MX" sz="18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graficas!$C$75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graficas!$B$76:$B$78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graficas!$C$76:$C$78</c:f>
              <c:numCache>
                <c:formatCode>General</c:formatCode>
                <c:ptCount val="3"/>
                <c:pt idx="0">
                  <c:v>48</c:v>
                </c:pt>
                <c:pt idx="1">
                  <c:v>42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2-4318-8D7C-F0335797BD2D}"/>
            </c:ext>
          </c:extLst>
        </c:ser>
        <c:ser>
          <c:idx val="1"/>
          <c:order val="1"/>
          <c:tx>
            <c:strRef>
              <c:f>graficas!$D$75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graficas!$B$76:$B$78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graficas!$D$76:$D$78</c:f>
              <c:numCache>
                <c:formatCode>General</c:formatCode>
                <c:ptCount val="3"/>
                <c:pt idx="0">
                  <c:v>28</c:v>
                </c:pt>
                <c:pt idx="1">
                  <c:v>20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2-4318-8D7C-F0335797B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8176"/>
        <c:axId val="208667760"/>
      </c:barChart>
      <c:catAx>
        <c:axId val="20866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7760"/>
        <c:crosses val="autoZero"/>
        <c:auto val="1"/>
        <c:lblAlgn val="ctr"/>
        <c:lblOffset val="100"/>
        <c:noMultiLvlLbl val="0"/>
      </c:catAx>
      <c:valAx>
        <c:axId val="20866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8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 b="1" i="0" baseline="0">
                <a:effectLst/>
              </a:rPr>
              <a:t>Atención Psicológica Infantil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graficas!$M$20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graficas!$L$21:$L$23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graficas!$M$21:$M$23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6-47A2-ADF7-47965108F3D4}"/>
            </c:ext>
          </c:extLst>
        </c:ser>
        <c:ser>
          <c:idx val="1"/>
          <c:order val="1"/>
          <c:tx>
            <c:strRef>
              <c:f>graficas!$N$20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graficas!$L$21:$L$23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graficas!$N$21:$N$23</c:f>
              <c:numCache>
                <c:formatCode>General</c:formatCode>
                <c:ptCount val="3"/>
                <c:pt idx="0">
                  <c:v>18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6-47A2-ADF7-47965108F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49936"/>
        <c:axId val="260057008"/>
      </c:barChart>
      <c:catAx>
        <c:axId val="2600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7008"/>
        <c:crosses val="autoZero"/>
        <c:auto val="1"/>
        <c:lblAlgn val="ctr"/>
        <c:lblOffset val="100"/>
        <c:noMultiLvlLbl val="0"/>
      </c:catAx>
      <c:valAx>
        <c:axId val="26005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7.7247948156561205E-2"/>
              <c:y val="0.420334447299747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49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 i="0" baseline="0">
                <a:effectLst/>
              </a:rPr>
              <a:t>Atención Psicológica General</a:t>
            </a:r>
            <a:endParaRPr lang="es-MX" sz="18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graficas!$C$75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graficas!$B$76:$B$78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graficas!$C$76:$C$78</c:f>
              <c:numCache>
                <c:formatCode>General</c:formatCode>
                <c:ptCount val="3"/>
                <c:pt idx="0">
                  <c:v>48</c:v>
                </c:pt>
                <c:pt idx="1">
                  <c:v>42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3D-9B8E-7D20022D8DCA}"/>
            </c:ext>
          </c:extLst>
        </c:ser>
        <c:ser>
          <c:idx val="1"/>
          <c:order val="1"/>
          <c:tx>
            <c:strRef>
              <c:f>graficas!$D$75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graficas!$B$76:$B$78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graficas!$D$76:$D$78</c:f>
              <c:numCache>
                <c:formatCode>General</c:formatCode>
                <c:ptCount val="3"/>
                <c:pt idx="0">
                  <c:v>28</c:v>
                </c:pt>
                <c:pt idx="1">
                  <c:v>20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3D-9B8E-7D20022D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8176"/>
        <c:axId val="208667760"/>
      </c:barChart>
      <c:catAx>
        <c:axId val="20866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7760"/>
        <c:crosses val="autoZero"/>
        <c:auto val="1"/>
        <c:lblAlgn val="ctr"/>
        <c:lblOffset val="100"/>
        <c:noMultiLvlLbl val="0"/>
      </c:catAx>
      <c:valAx>
        <c:axId val="20866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Atenciones</a:t>
                </a:r>
              </a:p>
            </c:rich>
          </c:tx>
          <c:layout>
            <c:manualLayout>
              <c:xMode val="edge"/>
              <c:yMode val="edge"/>
              <c:x val="6.5109159864212021E-2"/>
              <c:y val="0.40984860660996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68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 i="0" baseline="0">
                <a:effectLst/>
              </a:rPr>
              <a:t>Atención Psicológica Adultos</a:t>
            </a:r>
            <a:endParaRPr lang="es-MX" sz="20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graficas!$C$51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graficas!$B$52:$B$54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graficas!$C$52:$C$54</c:f>
              <c:numCache>
                <c:formatCode>General</c:formatCode>
                <c:ptCount val="3"/>
                <c:pt idx="0">
                  <c:v>24</c:v>
                </c:pt>
                <c:pt idx="1">
                  <c:v>22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6-4BA9-9E9A-50F2BBD81AAC}"/>
            </c:ext>
          </c:extLst>
        </c:ser>
        <c:ser>
          <c:idx val="1"/>
          <c:order val="1"/>
          <c:tx>
            <c:strRef>
              <c:f>graficas!$D$51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graficas!$B$52:$B$54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graficas!$D$52:$D$54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6-4BA9-9E9A-50F2BBD81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55280"/>
        <c:axId val="208656112"/>
      </c:barChart>
      <c:catAx>
        <c:axId val="20865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56112"/>
        <c:crosses val="autoZero"/>
        <c:auto val="1"/>
        <c:lblAlgn val="ctr"/>
        <c:lblOffset val="100"/>
        <c:noMultiLvlLbl val="0"/>
      </c:catAx>
      <c:valAx>
        <c:axId val="2086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Atenciones</a:t>
                </a:r>
              </a:p>
            </c:rich>
          </c:tx>
          <c:layout>
            <c:manualLayout>
              <c:xMode val="edge"/>
              <c:yMode val="edge"/>
              <c:x val="8.9983028675647656E-2"/>
              <c:y val="0.35209373600305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55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 b="1" i="0" baseline="0">
                <a:effectLst/>
              </a:rPr>
              <a:t>Atención Psicológica Infantil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graficas!$M$20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graficas!$L$21:$L$23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graficas!$M$21:$M$23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6-4BFF-9348-690F4E6B71DF}"/>
            </c:ext>
          </c:extLst>
        </c:ser>
        <c:ser>
          <c:idx val="1"/>
          <c:order val="1"/>
          <c:tx>
            <c:strRef>
              <c:f>graficas!$N$20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graficas!$L$21:$L$23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graficas!$N$21:$N$23</c:f>
              <c:numCache>
                <c:formatCode>General</c:formatCode>
                <c:ptCount val="3"/>
                <c:pt idx="0">
                  <c:v>18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6-4BFF-9348-690F4E6B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49936"/>
        <c:axId val="260057008"/>
      </c:barChart>
      <c:catAx>
        <c:axId val="2600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57008"/>
        <c:crosses val="autoZero"/>
        <c:auto val="1"/>
        <c:lblAlgn val="ctr"/>
        <c:lblOffset val="100"/>
        <c:noMultiLvlLbl val="0"/>
      </c:catAx>
      <c:valAx>
        <c:axId val="26005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7.7247948156561205E-2"/>
              <c:y val="0.420334447299747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049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28574</xdr:rowOff>
    </xdr:from>
    <xdr:to>
      <xdr:col>9</xdr:col>
      <xdr:colOff>257176</xdr:colOff>
      <xdr:row>20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A4692E-39B9-4360-8039-7C1DF65FF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21</xdr:row>
      <xdr:rowOff>109537</xdr:rowOff>
    </xdr:from>
    <xdr:to>
      <xdr:col>9</xdr:col>
      <xdr:colOff>285750</xdr:colOff>
      <xdr:row>42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5DF182-1E96-4FF5-B63A-13061C6F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123824</xdr:rowOff>
    </xdr:from>
    <xdr:to>
      <xdr:col>9</xdr:col>
      <xdr:colOff>323849</xdr:colOff>
      <xdr:row>64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325BEE-4FA2-4628-ABB9-56EFA594B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42023</xdr:colOff>
      <xdr:row>65</xdr:row>
      <xdr:rowOff>84043</xdr:rowOff>
    </xdr:from>
    <xdr:to>
      <xdr:col>17</xdr:col>
      <xdr:colOff>434228</xdr:colOff>
      <xdr:row>97</xdr:row>
      <xdr:rowOff>112058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11A1D5-76DC-45A9-982A-1231008A6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396406</xdr:colOff>
      <xdr:row>5</xdr:row>
      <xdr:rowOff>0</xdr:rowOff>
    </xdr:from>
    <xdr:to>
      <xdr:col>22</xdr:col>
      <xdr:colOff>756396</xdr:colOff>
      <xdr:row>38</xdr:row>
      <xdr:rowOff>56029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1787BE1-4A45-4332-BFFB-CE65655C9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121399</xdr:colOff>
      <xdr:row>2</xdr:row>
      <xdr:rowOff>62877</xdr:rowOff>
    </xdr:from>
    <xdr:to>
      <xdr:col>10</xdr:col>
      <xdr:colOff>497417</xdr:colOff>
      <xdr:row>30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98D0ED-9C51-4C51-8D0C-F9ADF7503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114301</xdr:rowOff>
    </xdr:from>
    <xdr:to>
      <xdr:col>10</xdr:col>
      <xdr:colOff>504825</xdr:colOff>
      <xdr:row>29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75D671-D7D8-409E-A35E-10B559DC7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467264</xdr:colOff>
      <xdr:row>27</xdr:row>
      <xdr:rowOff>125803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571B72-7AB5-467B-BBB6-723C75999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3922-8BA5-405D-B631-4EFAFB1EF083}">
  <sheetPr>
    <tabColor rgb="FFCC99FF"/>
    <pageSetUpPr fitToPage="1"/>
  </sheetPr>
  <dimension ref="B1:AU875"/>
  <sheetViews>
    <sheetView tabSelected="1" zoomScale="82" zoomScaleNormal="82" workbookViewId="0">
      <selection activeCell="B2" sqref="B2:AB2"/>
    </sheetView>
  </sheetViews>
  <sheetFormatPr baseColWidth="10" defaultColWidth="14.42578125" defaultRowHeight="15" customHeight="1" x14ac:dyDescent="0.25"/>
  <cols>
    <col min="1" max="1" width="6.140625" style="6" customWidth="1"/>
    <col min="2" max="2" width="6" style="21" customWidth="1"/>
    <col min="3" max="3" width="15.42578125" style="6" bestFit="1" customWidth="1"/>
    <col min="4" max="4" width="41.28515625" style="6" customWidth="1"/>
    <col min="5" max="7" width="10.7109375" style="6" customWidth="1"/>
    <col min="8" max="28" width="5.7109375" style="6" customWidth="1"/>
    <col min="29" max="29" width="10.7109375" style="6" customWidth="1"/>
    <col min="30" max="42" width="11.42578125" style="6" customWidth="1"/>
    <col min="43" max="16384" width="14.42578125" style="6"/>
  </cols>
  <sheetData>
    <row r="1" spans="2:42" ht="20.10000000000000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2:42" ht="28.5" customHeight="1" x14ac:dyDescent="0.25">
      <c r="B2" s="10" t="s">
        <v>215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2:42" ht="20.100000000000001" customHeight="1" x14ac:dyDescent="0.25">
      <c r="B3" s="2"/>
      <c r="C3" s="11" t="s">
        <v>216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2:42" ht="11.25" customHeight="1" thickBot="1" x14ac:dyDescent="0.3">
      <c r="B4" s="2"/>
      <c r="C4" s="2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2:42" ht="20.100000000000001" customHeight="1" thickTop="1" x14ac:dyDescent="0.25">
      <c r="B5" s="25" t="s">
        <v>217</v>
      </c>
      <c r="C5" s="22" t="s">
        <v>0</v>
      </c>
      <c r="D5" s="22" t="s">
        <v>1</v>
      </c>
      <c r="E5" s="36" t="s">
        <v>3</v>
      </c>
      <c r="F5" s="22" t="s">
        <v>2</v>
      </c>
      <c r="G5" s="26"/>
      <c r="H5" s="23" t="s">
        <v>213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 t="s">
        <v>214</v>
      </c>
      <c r="AB5" s="27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2:42" ht="66" customHeight="1" x14ac:dyDescent="0.25">
      <c r="B6" s="28"/>
      <c r="C6" s="29"/>
      <c r="D6" s="29"/>
      <c r="E6" s="37"/>
      <c r="F6" s="31" t="s">
        <v>4</v>
      </c>
      <c r="G6" s="31" t="s">
        <v>5</v>
      </c>
      <c r="H6" s="31" t="s">
        <v>6</v>
      </c>
      <c r="I6" s="31" t="s">
        <v>7</v>
      </c>
      <c r="J6" s="32" t="s">
        <v>8</v>
      </c>
      <c r="K6" s="31" t="s">
        <v>9</v>
      </c>
      <c r="L6" s="31" t="s">
        <v>88</v>
      </c>
      <c r="M6" s="31" t="s">
        <v>10</v>
      </c>
      <c r="N6" s="31" t="s">
        <v>11</v>
      </c>
      <c r="O6" s="31" t="s">
        <v>12</v>
      </c>
      <c r="P6" s="31" t="s">
        <v>13</v>
      </c>
      <c r="Q6" s="31" t="s">
        <v>14</v>
      </c>
      <c r="R6" s="31" t="s">
        <v>15</v>
      </c>
      <c r="S6" s="31" t="s">
        <v>87</v>
      </c>
      <c r="T6" s="31" t="s">
        <v>91</v>
      </c>
      <c r="U6" s="31" t="s">
        <v>16</v>
      </c>
      <c r="V6" s="31" t="s">
        <v>17</v>
      </c>
      <c r="W6" s="31" t="s">
        <v>89</v>
      </c>
      <c r="X6" s="31" t="s">
        <v>90</v>
      </c>
      <c r="Y6" s="33" t="s">
        <v>174</v>
      </c>
      <c r="Z6" s="34" t="s">
        <v>142</v>
      </c>
      <c r="AA6" s="30" t="s">
        <v>18</v>
      </c>
      <c r="AB6" s="35" t="s">
        <v>19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ht="19.5" customHeight="1" x14ac:dyDescent="0.25">
      <c r="B7" s="59">
        <v>1</v>
      </c>
      <c r="C7" s="60">
        <v>44652</v>
      </c>
      <c r="D7" s="61" t="s">
        <v>20</v>
      </c>
      <c r="E7" s="62">
        <v>37</v>
      </c>
      <c r="F7" s="62"/>
      <c r="G7" s="62">
        <v>1</v>
      </c>
      <c r="H7" s="62">
        <v>1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3"/>
      <c r="X7" s="63"/>
      <c r="Y7" s="63"/>
      <c r="Z7" s="63"/>
      <c r="AA7" s="62">
        <v>1</v>
      </c>
      <c r="AB7" s="62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2:42" ht="19.5" customHeight="1" x14ac:dyDescent="0.25">
      <c r="B8" s="59">
        <f t="shared" ref="B8:B71" si="0">+B7+1</f>
        <v>2</v>
      </c>
      <c r="C8" s="60">
        <v>44652</v>
      </c>
      <c r="D8" s="64" t="s">
        <v>53</v>
      </c>
      <c r="E8" s="65">
        <v>10</v>
      </c>
      <c r="F8" s="65"/>
      <c r="G8" s="65">
        <v>1</v>
      </c>
      <c r="H8" s="65"/>
      <c r="I8" s="65">
        <v>1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3"/>
      <c r="X8" s="63"/>
      <c r="Y8" s="63"/>
      <c r="Z8" s="63"/>
      <c r="AA8" s="65">
        <v>1</v>
      </c>
      <c r="AB8" s="65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19.5" customHeight="1" x14ac:dyDescent="0.25">
      <c r="B9" s="59">
        <f t="shared" si="0"/>
        <v>3</v>
      </c>
      <c r="C9" s="60">
        <v>44652</v>
      </c>
      <c r="D9" s="61" t="s">
        <v>54</v>
      </c>
      <c r="E9" s="62">
        <v>15</v>
      </c>
      <c r="F9" s="62">
        <v>1</v>
      </c>
      <c r="G9" s="62"/>
      <c r="H9" s="62"/>
      <c r="I9" s="62"/>
      <c r="J9" s="62">
        <v>1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3"/>
      <c r="X9" s="63"/>
      <c r="Y9" s="63"/>
      <c r="Z9" s="63"/>
      <c r="AA9" s="62">
        <v>1</v>
      </c>
      <c r="AB9" s="62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19.5" customHeight="1" x14ac:dyDescent="0.25">
      <c r="B10" s="59">
        <f t="shared" si="0"/>
        <v>4</v>
      </c>
      <c r="C10" s="60">
        <v>44655</v>
      </c>
      <c r="D10" s="61" t="s">
        <v>21</v>
      </c>
      <c r="E10" s="62">
        <v>27</v>
      </c>
      <c r="F10" s="62"/>
      <c r="G10" s="62">
        <v>1</v>
      </c>
      <c r="H10" s="62"/>
      <c r="I10" s="62"/>
      <c r="J10" s="62"/>
      <c r="K10" s="62">
        <v>1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3"/>
      <c r="Y10" s="63"/>
      <c r="Z10" s="63"/>
      <c r="AA10" s="62"/>
      <c r="AB10" s="62">
        <v>1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 ht="19.5" customHeight="1" x14ac:dyDescent="0.25">
      <c r="B11" s="59">
        <f t="shared" si="0"/>
        <v>5</v>
      </c>
      <c r="C11" s="60">
        <v>44655</v>
      </c>
      <c r="D11" s="61" t="s">
        <v>55</v>
      </c>
      <c r="E11" s="62">
        <v>11</v>
      </c>
      <c r="F11" s="62"/>
      <c r="G11" s="62">
        <v>1</v>
      </c>
      <c r="H11" s="62"/>
      <c r="I11" s="62"/>
      <c r="J11" s="62"/>
      <c r="K11" s="62"/>
      <c r="L11" s="62">
        <v>1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3"/>
      <c r="X11" s="63"/>
      <c r="Y11" s="63"/>
      <c r="Z11" s="63"/>
      <c r="AA11" s="62"/>
      <c r="AB11" s="62">
        <v>1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2:42" ht="19.5" customHeight="1" x14ac:dyDescent="0.25">
      <c r="B12" s="59">
        <f t="shared" si="0"/>
        <v>6</v>
      </c>
      <c r="C12" s="60">
        <v>44655</v>
      </c>
      <c r="D12" s="64" t="s">
        <v>56</v>
      </c>
      <c r="E12" s="65">
        <v>13</v>
      </c>
      <c r="F12" s="65"/>
      <c r="G12" s="65">
        <v>1</v>
      </c>
      <c r="H12" s="65"/>
      <c r="I12" s="65"/>
      <c r="J12" s="65"/>
      <c r="K12" s="65"/>
      <c r="L12" s="65">
        <v>1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3"/>
      <c r="X12" s="63"/>
      <c r="Y12" s="63"/>
      <c r="Z12" s="63"/>
      <c r="AA12" s="65">
        <v>1</v>
      </c>
      <c r="AB12" s="65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 ht="19.5" customHeight="1" x14ac:dyDescent="0.25">
      <c r="B13" s="59">
        <f t="shared" si="0"/>
        <v>7</v>
      </c>
      <c r="C13" s="60">
        <v>44655</v>
      </c>
      <c r="D13" s="64" t="s">
        <v>22</v>
      </c>
      <c r="E13" s="65">
        <v>38</v>
      </c>
      <c r="F13" s="65">
        <v>1</v>
      </c>
      <c r="G13" s="65"/>
      <c r="H13" s="65"/>
      <c r="I13" s="65"/>
      <c r="J13" s="65"/>
      <c r="K13" s="65"/>
      <c r="L13" s="65">
        <v>1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3"/>
      <c r="X13" s="63"/>
      <c r="Y13" s="63"/>
      <c r="Z13" s="63"/>
      <c r="AA13" s="65">
        <v>1</v>
      </c>
      <c r="AB13" s="6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 ht="19.5" customHeight="1" x14ac:dyDescent="0.25">
      <c r="B14" s="59">
        <f t="shared" si="0"/>
        <v>8</v>
      </c>
      <c r="C14" s="60">
        <v>44655</v>
      </c>
      <c r="D14" s="64" t="s">
        <v>57</v>
      </c>
      <c r="E14" s="65">
        <v>13</v>
      </c>
      <c r="F14" s="65">
        <v>1</v>
      </c>
      <c r="G14" s="65"/>
      <c r="H14" s="65"/>
      <c r="I14" s="65">
        <v>1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3"/>
      <c r="X14" s="63"/>
      <c r="Y14" s="63"/>
      <c r="Z14" s="63"/>
      <c r="AA14" s="65">
        <v>1</v>
      </c>
      <c r="AB14" s="65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ht="19.5" customHeight="1" x14ac:dyDescent="0.25">
      <c r="B15" s="59">
        <f t="shared" si="0"/>
        <v>9</v>
      </c>
      <c r="C15" s="60">
        <v>44656</v>
      </c>
      <c r="D15" s="61" t="s">
        <v>58</v>
      </c>
      <c r="E15" s="62">
        <v>8</v>
      </c>
      <c r="F15" s="62"/>
      <c r="G15" s="62">
        <v>1</v>
      </c>
      <c r="H15" s="62"/>
      <c r="I15" s="62"/>
      <c r="J15" s="62"/>
      <c r="K15" s="62"/>
      <c r="L15" s="62"/>
      <c r="M15" s="62">
        <v>1</v>
      </c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3"/>
      <c r="Z15" s="63"/>
      <c r="AA15" s="62"/>
      <c r="AB15" s="62">
        <v>1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 ht="19.5" customHeight="1" x14ac:dyDescent="0.25">
      <c r="B16" s="59">
        <f t="shared" si="0"/>
        <v>10</v>
      </c>
      <c r="C16" s="66">
        <v>44656</v>
      </c>
      <c r="D16" s="61" t="s">
        <v>23</v>
      </c>
      <c r="E16" s="62">
        <v>54</v>
      </c>
      <c r="F16" s="62"/>
      <c r="G16" s="62">
        <v>1</v>
      </c>
      <c r="H16" s="62"/>
      <c r="I16" s="62"/>
      <c r="J16" s="62"/>
      <c r="K16" s="62"/>
      <c r="L16" s="62"/>
      <c r="M16" s="62"/>
      <c r="N16" s="62">
        <v>1</v>
      </c>
      <c r="O16" s="62"/>
      <c r="P16" s="62"/>
      <c r="Q16" s="62"/>
      <c r="R16" s="62"/>
      <c r="S16" s="62"/>
      <c r="T16" s="62"/>
      <c r="U16" s="62"/>
      <c r="V16" s="62"/>
      <c r="W16" s="63"/>
      <c r="X16" s="63"/>
      <c r="Y16" s="63"/>
      <c r="Z16" s="63"/>
      <c r="AA16" s="62"/>
      <c r="AB16" s="62">
        <v>1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2:42" ht="19.5" customHeight="1" x14ac:dyDescent="0.25">
      <c r="B17" s="59">
        <f t="shared" si="0"/>
        <v>11</v>
      </c>
      <c r="C17" s="60">
        <v>44656</v>
      </c>
      <c r="D17" s="61" t="s">
        <v>59</v>
      </c>
      <c r="E17" s="62">
        <v>14</v>
      </c>
      <c r="F17" s="62">
        <v>1</v>
      </c>
      <c r="G17" s="62"/>
      <c r="H17" s="62"/>
      <c r="I17" s="62"/>
      <c r="J17" s="62"/>
      <c r="K17" s="62">
        <v>1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  <c r="X17" s="63"/>
      <c r="Y17" s="63"/>
      <c r="Z17" s="63"/>
      <c r="AA17" s="62"/>
      <c r="AB17" s="62">
        <v>1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2:42" ht="19.5" customHeight="1" x14ac:dyDescent="0.25">
      <c r="B18" s="59">
        <f t="shared" si="0"/>
        <v>12</v>
      </c>
      <c r="C18" s="66">
        <v>44657</v>
      </c>
      <c r="D18" s="64" t="s">
        <v>60</v>
      </c>
      <c r="E18" s="65">
        <v>10</v>
      </c>
      <c r="F18" s="65">
        <v>1</v>
      </c>
      <c r="G18" s="65"/>
      <c r="H18" s="65"/>
      <c r="I18" s="65"/>
      <c r="J18" s="65">
        <v>1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3"/>
      <c r="X18" s="63"/>
      <c r="Y18" s="63"/>
      <c r="Z18" s="63"/>
      <c r="AA18" s="65"/>
      <c r="AB18" s="65">
        <v>1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2:42" ht="19.5" customHeight="1" x14ac:dyDescent="0.25">
      <c r="B19" s="59">
        <f t="shared" si="0"/>
        <v>13</v>
      </c>
      <c r="C19" s="60">
        <v>44657</v>
      </c>
      <c r="D19" s="61" t="s">
        <v>24</v>
      </c>
      <c r="E19" s="62">
        <v>30</v>
      </c>
      <c r="F19" s="62">
        <v>1</v>
      </c>
      <c r="G19" s="62"/>
      <c r="H19" s="62"/>
      <c r="I19" s="62">
        <v>1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63"/>
      <c r="Y19" s="63"/>
      <c r="Z19" s="63"/>
      <c r="AA19" s="62">
        <v>1</v>
      </c>
      <c r="AB19" s="62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2:42" ht="19.5" customHeight="1" x14ac:dyDescent="0.25">
      <c r="B20" s="59">
        <f t="shared" si="0"/>
        <v>14</v>
      </c>
      <c r="C20" s="66">
        <v>44657</v>
      </c>
      <c r="D20" s="64" t="s">
        <v>61</v>
      </c>
      <c r="E20" s="65">
        <v>17</v>
      </c>
      <c r="F20" s="65"/>
      <c r="G20" s="65">
        <v>1</v>
      </c>
      <c r="H20" s="65"/>
      <c r="I20" s="65"/>
      <c r="J20" s="65"/>
      <c r="K20" s="65"/>
      <c r="L20" s="65"/>
      <c r="M20" s="65"/>
      <c r="N20" s="65"/>
      <c r="O20" s="65">
        <v>1</v>
      </c>
      <c r="P20" s="65"/>
      <c r="Q20" s="65"/>
      <c r="R20" s="65"/>
      <c r="S20" s="65"/>
      <c r="T20" s="65"/>
      <c r="U20" s="65"/>
      <c r="V20" s="65"/>
      <c r="W20" s="63"/>
      <c r="X20" s="63"/>
      <c r="Y20" s="63"/>
      <c r="Z20" s="63"/>
      <c r="AA20" s="65"/>
      <c r="AB20" s="65">
        <v>1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2:42" ht="19.5" customHeight="1" x14ac:dyDescent="0.25">
      <c r="B21" s="59">
        <f t="shared" si="0"/>
        <v>15</v>
      </c>
      <c r="C21" s="60">
        <v>44658</v>
      </c>
      <c r="D21" s="61" t="s">
        <v>25</v>
      </c>
      <c r="E21" s="62">
        <v>51</v>
      </c>
      <c r="F21" s="62"/>
      <c r="G21" s="62">
        <v>1</v>
      </c>
      <c r="H21" s="62"/>
      <c r="I21" s="62"/>
      <c r="J21" s="62">
        <v>1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3"/>
      <c r="X21" s="63"/>
      <c r="Y21" s="63"/>
      <c r="Z21" s="63"/>
      <c r="AA21" s="62"/>
      <c r="AB21" s="62">
        <v>1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2:42" ht="19.5" customHeight="1" x14ac:dyDescent="0.25">
      <c r="B22" s="59">
        <f t="shared" si="0"/>
        <v>16</v>
      </c>
      <c r="C22" s="66">
        <v>44658</v>
      </c>
      <c r="D22" s="64" t="s">
        <v>62</v>
      </c>
      <c r="E22" s="65">
        <v>10</v>
      </c>
      <c r="F22" s="65"/>
      <c r="G22" s="65">
        <v>1</v>
      </c>
      <c r="H22" s="59"/>
      <c r="I22" s="59"/>
      <c r="J22" s="59"/>
      <c r="K22" s="59">
        <v>1</v>
      </c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3"/>
      <c r="X22" s="63"/>
      <c r="Y22" s="63"/>
      <c r="Z22" s="63"/>
      <c r="AA22" s="65"/>
      <c r="AB22" s="65">
        <v>1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2:42" ht="19.5" customHeight="1" x14ac:dyDescent="0.25">
      <c r="B23" s="59">
        <f t="shared" si="0"/>
        <v>17</v>
      </c>
      <c r="C23" s="60">
        <v>44658</v>
      </c>
      <c r="D23" s="61" t="s">
        <v>26</v>
      </c>
      <c r="E23" s="62">
        <v>30</v>
      </c>
      <c r="F23" s="62">
        <v>1</v>
      </c>
      <c r="G23" s="62"/>
      <c r="H23" s="62"/>
      <c r="I23" s="62"/>
      <c r="J23" s="62"/>
      <c r="K23" s="62">
        <v>1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63"/>
      <c r="Y23" s="63"/>
      <c r="Z23" s="63"/>
      <c r="AA23" s="62"/>
      <c r="AB23" s="62">
        <v>1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2:42" ht="19.5" customHeight="1" x14ac:dyDescent="0.25">
      <c r="B24" s="59">
        <f t="shared" si="0"/>
        <v>18</v>
      </c>
      <c r="C24" s="66">
        <v>44658</v>
      </c>
      <c r="D24" s="64" t="s">
        <v>27</v>
      </c>
      <c r="E24" s="65">
        <v>46</v>
      </c>
      <c r="F24" s="65">
        <v>1</v>
      </c>
      <c r="G24" s="65"/>
      <c r="H24" s="65"/>
      <c r="I24" s="65"/>
      <c r="J24" s="65"/>
      <c r="K24" s="65">
        <v>1</v>
      </c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3"/>
      <c r="X24" s="63"/>
      <c r="Y24" s="63"/>
      <c r="Z24" s="63"/>
      <c r="AA24" s="65"/>
      <c r="AB24" s="65">
        <v>1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2:42" ht="19.5" customHeight="1" x14ac:dyDescent="0.25">
      <c r="B25" s="59">
        <f t="shared" si="0"/>
        <v>19</v>
      </c>
      <c r="C25" s="60">
        <v>44658</v>
      </c>
      <c r="D25" s="61" t="s">
        <v>63</v>
      </c>
      <c r="E25" s="62">
        <v>17</v>
      </c>
      <c r="F25" s="62">
        <v>1</v>
      </c>
      <c r="G25" s="62"/>
      <c r="H25" s="62"/>
      <c r="I25" s="62"/>
      <c r="J25" s="62"/>
      <c r="K25" s="62"/>
      <c r="L25" s="62"/>
      <c r="M25" s="62"/>
      <c r="N25" s="62"/>
      <c r="O25" s="62"/>
      <c r="P25" s="62">
        <v>1</v>
      </c>
      <c r="Q25" s="62"/>
      <c r="R25" s="62"/>
      <c r="S25" s="62"/>
      <c r="T25" s="62"/>
      <c r="U25" s="62"/>
      <c r="V25" s="62"/>
      <c r="W25" s="63"/>
      <c r="X25" s="63"/>
      <c r="Y25" s="63"/>
      <c r="Z25" s="63"/>
      <c r="AA25" s="62">
        <v>1</v>
      </c>
      <c r="AB25" s="6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2:42" ht="19.5" customHeight="1" x14ac:dyDescent="0.25">
      <c r="B26" s="59">
        <f t="shared" si="0"/>
        <v>20</v>
      </c>
      <c r="C26" s="66">
        <v>44659</v>
      </c>
      <c r="D26" s="64" t="s">
        <v>60</v>
      </c>
      <c r="E26" s="65">
        <v>10</v>
      </c>
      <c r="F26" s="65">
        <v>1</v>
      </c>
      <c r="G26" s="65"/>
      <c r="H26" s="65"/>
      <c r="I26" s="65"/>
      <c r="J26" s="65">
        <v>1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3"/>
      <c r="X26" s="63"/>
      <c r="Y26" s="63"/>
      <c r="Z26" s="63"/>
      <c r="AA26" s="65"/>
      <c r="AB26" s="65">
        <v>1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2:42" ht="19.5" customHeight="1" x14ac:dyDescent="0.25">
      <c r="B27" s="59">
        <f t="shared" si="0"/>
        <v>21</v>
      </c>
      <c r="C27" s="66">
        <v>44659</v>
      </c>
      <c r="D27" s="61" t="s">
        <v>64</v>
      </c>
      <c r="E27" s="62">
        <v>11</v>
      </c>
      <c r="F27" s="62"/>
      <c r="G27" s="62">
        <v>1</v>
      </c>
      <c r="H27" s="62"/>
      <c r="I27" s="62"/>
      <c r="J27" s="62">
        <v>1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3"/>
      <c r="X27" s="63"/>
      <c r="Y27" s="63"/>
      <c r="Z27" s="63"/>
      <c r="AA27" s="62">
        <v>1</v>
      </c>
      <c r="AB27" s="62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2:42" ht="19.5" customHeight="1" x14ac:dyDescent="0.25">
      <c r="B28" s="59">
        <f t="shared" si="0"/>
        <v>22</v>
      </c>
      <c r="C28" s="66">
        <v>44659</v>
      </c>
      <c r="D28" s="64" t="s">
        <v>65</v>
      </c>
      <c r="E28" s="65">
        <v>6</v>
      </c>
      <c r="F28" s="65"/>
      <c r="G28" s="65">
        <v>1</v>
      </c>
      <c r="H28" s="65"/>
      <c r="I28" s="65"/>
      <c r="J28" s="65">
        <v>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3"/>
      <c r="X28" s="63"/>
      <c r="Y28" s="63"/>
      <c r="Z28" s="63"/>
      <c r="AA28" s="65">
        <v>1</v>
      </c>
      <c r="AB28" s="65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2:42" ht="19.5" customHeight="1" x14ac:dyDescent="0.25">
      <c r="B29" s="59">
        <f t="shared" si="0"/>
        <v>23</v>
      </c>
      <c r="C29" s="60">
        <v>44662</v>
      </c>
      <c r="D29" s="61" t="s">
        <v>66</v>
      </c>
      <c r="E29" s="62">
        <v>12</v>
      </c>
      <c r="F29" s="62"/>
      <c r="G29" s="62">
        <v>1</v>
      </c>
      <c r="H29" s="62"/>
      <c r="I29" s="62"/>
      <c r="J29" s="62"/>
      <c r="K29" s="62"/>
      <c r="L29" s="62">
        <v>1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3"/>
      <c r="X29" s="63"/>
      <c r="Y29" s="63"/>
      <c r="Z29" s="63"/>
      <c r="AA29" s="62"/>
      <c r="AB29" s="62">
        <v>1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2:42" ht="19.5" customHeight="1" x14ac:dyDescent="0.25">
      <c r="B30" s="59">
        <f t="shared" si="0"/>
        <v>24</v>
      </c>
      <c r="C30" s="60">
        <v>44662</v>
      </c>
      <c r="D30" s="64" t="s">
        <v>28</v>
      </c>
      <c r="E30" s="65">
        <v>21</v>
      </c>
      <c r="F30" s="65">
        <v>1</v>
      </c>
      <c r="G30" s="65"/>
      <c r="H30" s="65">
        <v>1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3"/>
      <c r="X30" s="63"/>
      <c r="Y30" s="63"/>
      <c r="Z30" s="63"/>
      <c r="AA30" s="65"/>
      <c r="AB30" s="65">
        <v>1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2" ht="19.5" customHeight="1" x14ac:dyDescent="0.25">
      <c r="B31" s="59">
        <f t="shared" si="0"/>
        <v>25</v>
      </c>
      <c r="C31" s="60">
        <v>44662</v>
      </c>
      <c r="D31" s="61" t="s">
        <v>29</v>
      </c>
      <c r="E31" s="62">
        <v>24</v>
      </c>
      <c r="F31" s="62">
        <v>1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>
        <v>1</v>
      </c>
      <c r="S31" s="62"/>
      <c r="T31" s="62"/>
      <c r="U31" s="62"/>
      <c r="V31" s="62"/>
      <c r="W31" s="63"/>
      <c r="X31" s="63"/>
      <c r="Y31" s="63"/>
      <c r="Z31" s="63"/>
      <c r="AA31" s="62"/>
      <c r="AB31" s="62">
        <v>1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2:42" ht="19.5" customHeight="1" x14ac:dyDescent="0.25">
      <c r="B32" s="59">
        <f t="shared" si="0"/>
        <v>26</v>
      </c>
      <c r="C32" s="60">
        <v>44662</v>
      </c>
      <c r="D32" s="64" t="s">
        <v>67</v>
      </c>
      <c r="E32" s="65">
        <v>10</v>
      </c>
      <c r="F32" s="65">
        <v>1</v>
      </c>
      <c r="G32" s="65"/>
      <c r="H32" s="65"/>
      <c r="I32" s="65"/>
      <c r="J32" s="65"/>
      <c r="K32" s="65"/>
      <c r="L32" s="65"/>
      <c r="M32" s="65"/>
      <c r="N32" s="65"/>
      <c r="O32" s="65">
        <v>1</v>
      </c>
      <c r="P32" s="65"/>
      <c r="Q32" s="65"/>
      <c r="R32" s="65"/>
      <c r="S32" s="65"/>
      <c r="T32" s="65"/>
      <c r="U32" s="65"/>
      <c r="V32" s="65"/>
      <c r="W32" s="63"/>
      <c r="X32" s="63"/>
      <c r="Y32" s="63"/>
      <c r="Z32" s="63"/>
      <c r="AA32" s="65"/>
      <c r="AB32" s="65">
        <v>1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42" ht="19.5" customHeight="1" x14ac:dyDescent="0.25">
      <c r="B33" s="59">
        <f t="shared" si="0"/>
        <v>27</v>
      </c>
      <c r="C33" s="60">
        <v>44662</v>
      </c>
      <c r="D33" s="61" t="s">
        <v>30</v>
      </c>
      <c r="E33" s="62">
        <v>41</v>
      </c>
      <c r="F33" s="62">
        <v>1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>
        <v>1</v>
      </c>
      <c r="R33" s="62"/>
      <c r="S33" s="62"/>
      <c r="T33" s="62"/>
      <c r="U33" s="62"/>
      <c r="V33" s="62"/>
      <c r="W33" s="63"/>
      <c r="X33" s="63"/>
      <c r="Y33" s="63"/>
      <c r="Z33" s="63"/>
      <c r="AA33" s="62">
        <v>1</v>
      </c>
      <c r="AB33" s="62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 ht="19.5" customHeight="1" x14ac:dyDescent="0.25">
      <c r="B34" s="59">
        <f t="shared" si="0"/>
        <v>28</v>
      </c>
      <c r="C34" s="60">
        <v>44662</v>
      </c>
      <c r="D34" s="64" t="s">
        <v>68</v>
      </c>
      <c r="E34" s="65">
        <v>9</v>
      </c>
      <c r="F34" s="65"/>
      <c r="G34" s="65">
        <v>1</v>
      </c>
      <c r="H34" s="65"/>
      <c r="I34" s="65"/>
      <c r="J34" s="65"/>
      <c r="K34" s="65"/>
      <c r="L34" s="65"/>
      <c r="M34" s="65"/>
      <c r="N34" s="65"/>
      <c r="O34" s="65">
        <v>1</v>
      </c>
      <c r="P34" s="65"/>
      <c r="Q34" s="65"/>
      <c r="R34" s="65"/>
      <c r="S34" s="65"/>
      <c r="T34" s="65"/>
      <c r="U34" s="65"/>
      <c r="V34" s="65"/>
      <c r="W34" s="63"/>
      <c r="X34" s="63"/>
      <c r="Y34" s="63"/>
      <c r="Z34" s="63"/>
      <c r="AA34" s="65">
        <v>1</v>
      </c>
      <c r="AB34" s="65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2:42" ht="19.5" customHeight="1" x14ac:dyDescent="0.25">
      <c r="B35" s="59">
        <f t="shared" si="0"/>
        <v>29</v>
      </c>
      <c r="C35" s="60">
        <v>44663</v>
      </c>
      <c r="D35" s="61" t="s">
        <v>69</v>
      </c>
      <c r="E35" s="62">
        <v>16</v>
      </c>
      <c r="F35" s="62">
        <v>1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>
        <v>1</v>
      </c>
      <c r="U35" s="62"/>
      <c r="V35" s="62"/>
      <c r="W35" s="63"/>
      <c r="X35" s="63"/>
      <c r="Y35" s="63"/>
      <c r="Z35" s="63"/>
      <c r="AA35" s="62">
        <v>1</v>
      </c>
      <c r="AB35" s="62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2:42" ht="19.5" customHeight="1" x14ac:dyDescent="0.25">
      <c r="B36" s="59">
        <f t="shared" si="0"/>
        <v>30</v>
      </c>
      <c r="C36" s="66">
        <v>44663</v>
      </c>
      <c r="D36" s="64" t="s">
        <v>70</v>
      </c>
      <c r="E36" s="65">
        <v>5</v>
      </c>
      <c r="F36" s="65">
        <v>1</v>
      </c>
      <c r="G36" s="65"/>
      <c r="H36" s="65"/>
      <c r="I36" s="65"/>
      <c r="J36" s="65"/>
      <c r="K36" s="65"/>
      <c r="L36" s="65"/>
      <c r="M36" s="65"/>
      <c r="N36" s="65"/>
      <c r="O36" s="65">
        <v>1</v>
      </c>
      <c r="P36" s="65"/>
      <c r="Q36" s="65"/>
      <c r="R36" s="65"/>
      <c r="S36" s="65"/>
      <c r="T36" s="65"/>
      <c r="U36" s="65"/>
      <c r="V36" s="65"/>
      <c r="W36" s="63"/>
      <c r="X36" s="63"/>
      <c r="Y36" s="63"/>
      <c r="Z36" s="63"/>
      <c r="AA36" s="65">
        <v>1</v>
      </c>
      <c r="AB36" s="6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2:42" ht="19.5" customHeight="1" x14ac:dyDescent="0.25">
      <c r="B37" s="59">
        <f t="shared" si="0"/>
        <v>31</v>
      </c>
      <c r="C37" s="60">
        <v>44663</v>
      </c>
      <c r="D37" s="61" t="s">
        <v>31</v>
      </c>
      <c r="E37" s="62">
        <v>38</v>
      </c>
      <c r="F37" s="62"/>
      <c r="G37" s="62">
        <v>1</v>
      </c>
      <c r="H37" s="62"/>
      <c r="I37" s="62"/>
      <c r="J37" s="62"/>
      <c r="K37" s="62"/>
      <c r="L37" s="62"/>
      <c r="M37" s="62"/>
      <c r="N37" s="62"/>
      <c r="O37" s="62">
        <v>1</v>
      </c>
      <c r="P37" s="62"/>
      <c r="Q37" s="62"/>
      <c r="R37" s="62"/>
      <c r="S37" s="62"/>
      <c r="T37" s="62"/>
      <c r="U37" s="62"/>
      <c r="V37" s="62"/>
      <c r="W37" s="63"/>
      <c r="X37" s="63"/>
      <c r="Y37" s="63"/>
      <c r="Z37" s="63"/>
      <c r="AA37" s="62">
        <v>1</v>
      </c>
      <c r="AB37" s="62"/>
      <c r="AC37" s="12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2:42" ht="19.5" customHeight="1" x14ac:dyDescent="0.25">
      <c r="B38" s="59">
        <f t="shared" si="0"/>
        <v>32</v>
      </c>
      <c r="C38" s="66">
        <v>44663</v>
      </c>
      <c r="D38" s="67" t="s">
        <v>71</v>
      </c>
      <c r="E38" s="65">
        <v>10</v>
      </c>
      <c r="F38" s="65">
        <v>1</v>
      </c>
      <c r="G38" s="65"/>
      <c r="H38" s="65"/>
      <c r="I38" s="65"/>
      <c r="J38" s="65"/>
      <c r="K38" s="65"/>
      <c r="L38" s="65"/>
      <c r="M38" s="65"/>
      <c r="N38" s="65"/>
      <c r="O38" s="65">
        <v>1</v>
      </c>
      <c r="P38" s="65"/>
      <c r="Q38" s="65"/>
      <c r="R38" s="65"/>
      <c r="S38" s="65"/>
      <c r="T38" s="65"/>
      <c r="U38" s="65"/>
      <c r="V38" s="65"/>
      <c r="W38" s="63"/>
      <c r="X38" s="63"/>
      <c r="Y38" s="63"/>
      <c r="Z38" s="63"/>
      <c r="AA38" s="65"/>
      <c r="AB38" s="65">
        <v>1</v>
      </c>
      <c r="AC38" s="12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2:42" ht="19.5" customHeight="1" x14ac:dyDescent="0.25">
      <c r="B39" s="59">
        <f t="shared" si="0"/>
        <v>33</v>
      </c>
      <c r="C39" s="60">
        <v>44669</v>
      </c>
      <c r="D39" s="61" t="s">
        <v>32</v>
      </c>
      <c r="E39" s="62">
        <v>19</v>
      </c>
      <c r="F39" s="62">
        <v>1</v>
      </c>
      <c r="G39" s="62"/>
      <c r="H39" s="62"/>
      <c r="I39" s="62"/>
      <c r="J39" s="62"/>
      <c r="K39" s="62"/>
      <c r="L39" s="62"/>
      <c r="M39" s="62"/>
      <c r="N39" s="62"/>
      <c r="O39" s="62">
        <v>1</v>
      </c>
      <c r="P39" s="62"/>
      <c r="Q39" s="62"/>
      <c r="R39" s="62"/>
      <c r="S39" s="62"/>
      <c r="T39" s="62"/>
      <c r="U39" s="62"/>
      <c r="V39" s="62"/>
      <c r="W39" s="63"/>
      <c r="X39" s="63"/>
      <c r="Y39" s="63"/>
      <c r="Z39" s="63"/>
      <c r="AA39" s="62">
        <v>1</v>
      </c>
      <c r="AB39" s="62"/>
      <c r="AC39" s="12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2:42" ht="19.5" customHeight="1" x14ac:dyDescent="0.25">
      <c r="B40" s="59">
        <f t="shared" si="0"/>
        <v>34</v>
      </c>
      <c r="C40" s="66">
        <v>44670</v>
      </c>
      <c r="D40" s="64" t="s">
        <v>33</v>
      </c>
      <c r="E40" s="65">
        <v>24</v>
      </c>
      <c r="F40" s="65">
        <v>1</v>
      </c>
      <c r="G40" s="65"/>
      <c r="H40" s="65"/>
      <c r="I40" s="65"/>
      <c r="J40" s="65">
        <v>1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3"/>
      <c r="X40" s="63"/>
      <c r="Y40" s="63"/>
      <c r="Z40" s="63"/>
      <c r="AA40" s="65"/>
      <c r="AB40" s="65">
        <v>1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2:42" ht="19.5" customHeight="1" x14ac:dyDescent="0.25">
      <c r="B41" s="59">
        <f t="shared" si="0"/>
        <v>35</v>
      </c>
      <c r="C41" s="60">
        <v>44671</v>
      </c>
      <c r="D41" s="61" t="s">
        <v>34</v>
      </c>
      <c r="E41" s="62">
        <v>28</v>
      </c>
      <c r="F41" s="62">
        <v>1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>
        <v>1</v>
      </c>
      <c r="T41" s="62"/>
      <c r="U41" s="62"/>
      <c r="V41" s="62"/>
      <c r="W41" s="63"/>
      <c r="X41" s="63"/>
      <c r="Y41" s="63"/>
      <c r="Z41" s="63"/>
      <c r="AA41" s="62">
        <v>1</v>
      </c>
      <c r="AB41" s="6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2:42" ht="19.5" customHeight="1" x14ac:dyDescent="0.25">
      <c r="B42" s="59">
        <f t="shared" si="0"/>
        <v>36</v>
      </c>
      <c r="C42" s="66">
        <v>44671</v>
      </c>
      <c r="D42" s="64" t="s">
        <v>35</v>
      </c>
      <c r="E42" s="65">
        <v>23</v>
      </c>
      <c r="F42" s="65">
        <v>1</v>
      </c>
      <c r="G42" s="65"/>
      <c r="H42" s="65"/>
      <c r="I42" s="65"/>
      <c r="J42" s="65"/>
      <c r="K42" s="65"/>
      <c r="L42" s="65"/>
      <c r="M42" s="65"/>
      <c r="N42" s="65"/>
      <c r="O42" s="65">
        <v>1</v>
      </c>
      <c r="P42" s="65"/>
      <c r="Q42" s="65"/>
      <c r="R42" s="65"/>
      <c r="S42" s="65"/>
      <c r="T42" s="65"/>
      <c r="U42" s="65"/>
      <c r="V42" s="65"/>
      <c r="W42" s="63"/>
      <c r="X42" s="63"/>
      <c r="Y42" s="63"/>
      <c r="Z42" s="63"/>
      <c r="AA42" s="65">
        <v>1</v>
      </c>
      <c r="AB42" s="65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2:42" ht="19.5" customHeight="1" x14ac:dyDescent="0.25">
      <c r="B43" s="59">
        <f t="shared" si="0"/>
        <v>37</v>
      </c>
      <c r="C43" s="60">
        <v>44671</v>
      </c>
      <c r="D43" s="61" t="s">
        <v>72</v>
      </c>
      <c r="E43" s="62">
        <v>11</v>
      </c>
      <c r="F43" s="62"/>
      <c r="G43" s="62">
        <v>1</v>
      </c>
      <c r="H43" s="62"/>
      <c r="I43" s="62"/>
      <c r="J43" s="62"/>
      <c r="K43" s="62"/>
      <c r="L43" s="62"/>
      <c r="M43" s="62"/>
      <c r="N43" s="62"/>
      <c r="O43" s="62">
        <v>1</v>
      </c>
      <c r="P43" s="62"/>
      <c r="Q43" s="62"/>
      <c r="R43" s="62"/>
      <c r="S43" s="62"/>
      <c r="T43" s="62"/>
      <c r="U43" s="62"/>
      <c r="V43" s="62"/>
      <c r="W43" s="63"/>
      <c r="X43" s="63"/>
      <c r="Y43" s="63"/>
      <c r="Z43" s="63"/>
      <c r="AA43" s="62">
        <v>1</v>
      </c>
      <c r="AB43" s="62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2:42" ht="19.5" customHeight="1" x14ac:dyDescent="0.25">
      <c r="B44" s="59">
        <f t="shared" si="0"/>
        <v>38</v>
      </c>
      <c r="C44" s="66">
        <v>44671</v>
      </c>
      <c r="D44" s="61" t="s">
        <v>36</v>
      </c>
      <c r="E44" s="62">
        <v>30</v>
      </c>
      <c r="F44" s="62">
        <v>1</v>
      </c>
      <c r="G44" s="62"/>
      <c r="H44" s="62"/>
      <c r="I44" s="62"/>
      <c r="J44" s="62"/>
      <c r="K44" s="62"/>
      <c r="L44" s="62"/>
      <c r="M44" s="62"/>
      <c r="N44" s="62"/>
      <c r="O44" s="62">
        <v>1</v>
      </c>
      <c r="P44" s="62"/>
      <c r="Q44" s="62"/>
      <c r="R44" s="62"/>
      <c r="S44" s="62"/>
      <c r="T44" s="62"/>
      <c r="U44" s="62"/>
      <c r="V44" s="62"/>
      <c r="W44" s="63"/>
      <c r="X44" s="63"/>
      <c r="Y44" s="63"/>
      <c r="Z44" s="63"/>
      <c r="AA44" s="62">
        <v>1</v>
      </c>
      <c r="AB44" s="62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2:42" ht="19.5" customHeight="1" x14ac:dyDescent="0.25">
      <c r="B45" s="59">
        <f t="shared" si="0"/>
        <v>39</v>
      </c>
      <c r="C45" s="60">
        <v>44671</v>
      </c>
      <c r="D45" s="64" t="s">
        <v>73</v>
      </c>
      <c r="E45" s="65">
        <v>10</v>
      </c>
      <c r="F45" s="65">
        <v>1</v>
      </c>
      <c r="G45" s="65"/>
      <c r="H45" s="65"/>
      <c r="I45" s="65"/>
      <c r="J45" s="65"/>
      <c r="K45" s="65"/>
      <c r="L45" s="65"/>
      <c r="M45" s="65"/>
      <c r="N45" s="65"/>
      <c r="O45" s="65">
        <v>1</v>
      </c>
      <c r="P45" s="65"/>
      <c r="Q45" s="65"/>
      <c r="R45" s="65"/>
      <c r="S45" s="65"/>
      <c r="T45" s="65"/>
      <c r="U45" s="65"/>
      <c r="V45" s="65"/>
      <c r="W45" s="63"/>
      <c r="X45" s="63"/>
      <c r="Y45" s="63"/>
      <c r="Z45" s="63"/>
      <c r="AA45" s="65">
        <v>1</v>
      </c>
      <c r="AB45" s="65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2:42" ht="19.5" customHeight="1" x14ac:dyDescent="0.25">
      <c r="B46" s="59">
        <f t="shared" si="0"/>
        <v>40</v>
      </c>
      <c r="C46" s="60">
        <v>44672</v>
      </c>
      <c r="D46" s="61" t="s">
        <v>37</v>
      </c>
      <c r="E46" s="62">
        <v>32</v>
      </c>
      <c r="F46" s="62">
        <v>1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>
        <v>1</v>
      </c>
      <c r="U46" s="62"/>
      <c r="V46" s="62"/>
      <c r="W46" s="63"/>
      <c r="X46" s="63"/>
      <c r="Y46" s="63"/>
      <c r="Z46" s="63"/>
      <c r="AA46" s="62">
        <v>1</v>
      </c>
      <c r="AB46" s="62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2:42" ht="19.5" customHeight="1" x14ac:dyDescent="0.25">
      <c r="B47" s="59">
        <f t="shared" si="0"/>
        <v>41</v>
      </c>
      <c r="C47" s="66">
        <v>44672</v>
      </c>
      <c r="D47" s="64" t="s">
        <v>60</v>
      </c>
      <c r="E47" s="65">
        <v>10</v>
      </c>
      <c r="F47" s="65">
        <v>1</v>
      </c>
      <c r="G47" s="65"/>
      <c r="H47" s="65"/>
      <c r="I47" s="65"/>
      <c r="J47" s="65">
        <v>1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3"/>
      <c r="X47" s="63"/>
      <c r="Y47" s="63"/>
      <c r="Z47" s="63"/>
      <c r="AA47" s="65"/>
      <c r="AB47" s="65">
        <v>1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2:42" ht="19.5" customHeight="1" x14ac:dyDescent="0.25">
      <c r="B48" s="59">
        <f t="shared" si="0"/>
        <v>42</v>
      </c>
      <c r="C48" s="60">
        <v>44672</v>
      </c>
      <c r="D48" s="61" t="s">
        <v>74</v>
      </c>
      <c r="E48" s="62">
        <v>6</v>
      </c>
      <c r="F48" s="62"/>
      <c r="G48" s="62">
        <v>1</v>
      </c>
      <c r="H48" s="62"/>
      <c r="I48" s="62"/>
      <c r="J48" s="62">
        <v>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3"/>
      <c r="X48" s="63"/>
      <c r="Y48" s="63"/>
      <c r="Z48" s="63"/>
      <c r="AA48" s="62"/>
      <c r="AB48" s="62">
        <v>1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2:42" ht="19.5" customHeight="1" x14ac:dyDescent="0.25">
      <c r="B49" s="59">
        <f t="shared" si="0"/>
        <v>43</v>
      </c>
      <c r="C49" s="66">
        <v>44672</v>
      </c>
      <c r="D49" s="64" t="s">
        <v>38</v>
      </c>
      <c r="E49" s="65">
        <v>40</v>
      </c>
      <c r="F49" s="65">
        <v>1</v>
      </c>
      <c r="G49" s="65"/>
      <c r="H49" s="65"/>
      <c r="I49" s="65"/>
      <c r="J49" s="65"/>
      <c r="K49" s="65"/>
      <c r="L49" s="65"/>
      <c r="M49" s="65"/>
      <c r="N49" s="65"/>
      <c r="O49" s="65"/>
      <c r="P49" s="65">
        <v>1</v>
      </c>
      <c r="Q49" s="65"/>
      <c r="R49" s="65"/>
      <c r="S49" s="65"/>
      <c r="T49" s="65"/>
      <c r="U49" s="65"/>
      <c r="V49" s="65"/>
      <c r="W49" s="63"/>
      <c r="X49" s="63"/>
      <c r="Y49" s="63"/>
      <c r="Z49" s="63"/>
      <c r="AA49" s="65"/>
      <c r="AB49" s="65">
        <v>1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2:42" ht="19.5" customHeight="1" x14ac:dyDescent="0.25">
      <c r="B50" s="59">
        <f t="shared" si="0"/>
        <v>44</v>
      </c>
      <c r="C50" s="60">
        <v>44672</v>
      </c>
      <c r="D50" s="61" t="s">
        <v>75</v>
      </c>
      <c r="E50" s="62">
        <v>14</v>
      </c>
      <c r="F50" s="62">
        <v>1</v>
      </c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>
        <v>1</v>
      </c>
      <c r="U50" s="62"/>
      <c r="V50" s="62"/>
      <c r="W50" s="63"/>
      <c r="X50" s="63"/>
      <c r="Y50" s="63"/>
      <c r="Z50" s="63"/>
      <c r="AA50" s="62"/>
      <c r="AB50" s="62">
        <v>1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2:42" ht="19.5" customHeight="1" x14ac:dyDescent="0.25">
      <c r="B51" s="59">
        <f t="shared" si="0"/>
        <v>45</v>
      </c>
      <c r="C51" s="66">
        <v>44672</v>
      </c>
      <c r="D51" s="64" t="s">
        <v>39</v>
      </c>
      <c r="E51" s="65">
        <v>24</v>
      </c>
      <c r="F51" s="65"/>
      <c r="G51" s="65">
        <v>1</v>
      </c>
      <c r="H51" s="65"/>
      <c r="I51" s="65"/>
      <c r="J51" s="65">
        <v>1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3"/>
      <c r="X51" s="63"/>
      <c r="Y51" s="63"/>
      <c r="Z51" s="63"/>
      <c r="AA51" s="65"/>
      <c r="AB51" s="65">
        <v>1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2:42" ht="19.5" customHeight="1" x14ac:dyDescent="0.25">
      <c r="B52" s="59">
        <f t="shared" si="0"/>
        <v>46</v>
      </c>
      <c r="C52" s="60">
        <v>44673</v>
      </c>
      <c r="D52" s="61" t="s">
        <v>63</v>
      </c>
      <c r="E52" s="62">
        <v>17</v>
      </c>
      <c r="F52" s="62">
        <v>1</v>
      </c>
      <c r="G52" s="62"/>
      <c r="H52" s="62"/>
      <c r="I52" s="62"/>
      <c r="J52" s="62"/>
      <c r="K52" s="62"/>
      <c r="L52" s="62"/>
      <c r="M52" s="62"/>
      <c r="N52" s="62"/>
      <c r="O52" s="62"/>
      <c r="P52" s="62">
        <v>1</v>
      </c>
      <c r="Q52" s="62"/>
      <c r="R52" s="62"/>
      <c r="S52" s="62"/>
      <c r="T52" s="62"/>
      <c r="U52" s="62"/>
      <c r="V52" s="62"/>
      <c r="W52" s="63"/>
      <c r="X52" s="63"/>
      <c r="Y52" s="63"/>
      <c r="Z52" s="63"/>
      <c r="AA52" s="62"/>
      <c r="AB52" s="62">
        <v>1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2:42" ht="19.5" customHeight="1" x14ac:dyDescent="0.25">
      <c r="B53" s="59">
        <f t="shared" si="0"/>
        <v>47</v>
      </c>
      <c r="C53" s="66">
        <v>44673</v>
      </c>
      <c r="D53" s="64" t="s">
        <v>76</v>
      </c>
      <c r="E53" s="65">
        <v>10</v>
      </c>
      <c r="F53" s="65"/>
      <c r="G53" s="65">
        <v>1</v>
      </c>
      <c r="H53" s="65"/>
      <c r="I53" s="65"/>
      <c r="J53" s="65"/>
      <c r="K53" s="65"/>
      <c r="L53" s="65"/>
      <c r="M53" s="65"/>
      <c r="N53" s="65"/>
      <c r="O53" s="65">
        <v>1</v>
      </c>
      <c r="P53" s="65"/>
      <c r="Q53" s="65"/>
      <c r="R53" s="65"/>
      <c r="S53" s="65"/>
      <c r="T53" s="65"/>
      <c r="U53" s="65"/>
      <c r="V53" s="65"/>
      <c r="W53" s="63"/>
      <c r="X53" s="63"/>
      <c r="Y53" s="63"/>
      <c r="Z53" s="63"/>
      <c r="AA53" s="65"/>
      <c r="AB53" s="65">
        <v>1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2:42" ht="19.5" customHeight="1" x14ac:dyDescent="0.25">
      <c r="B54" s="59">
        <f t="shared" si="0"/>
        <v>48</v>
      </c>
      <c r="C54" s="60">
        <v>44673</v>
      </c>
      <c r="D54" s="61" t="s">
        <v>60</v>
      </c>
      <c r="E54" s="62">
        <v>10</v>
      </c>
      <c r="F54" s="62">
        <v>1</v>
      </c>
      <c r="G54" s="62"/>
      <c r="H54" s="62"/>
      <c r="I54" s="62"/>
      <c r="J54" s="62">
        <v>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3"/>
      <c r="X54" s="63"/>
      <c r="Y54" s="63"/>
      <c r="Z54" s="63"/>
      <c r="AA54" s="62"/>
      <c r="AB54" s="62">
        <v>1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2:42" ht="19.5" customHeight="1" x14ac:dyDescent="0.25">
      <c r="B55" s="59">
        <f t="shared" si="0"/>
        <v>49</v>
      </c>
      <c r="C55" s="66">
        <v>44673</v>
      </c>
      <c r="D55" s="61" t="s">
        <v>40</v>
      </c>
      <c r="E55" s="62">
        <v>24</v>
      </c>
      <c r="F55" s="62"/>
      <c r="G55" s="62">
        <v>1</v>
      </c>
      <c r="H55" s="62"/>
      <c r="I55" s="62"/>
      <c r="J55" s="62">
        <v>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3"/>
      <c r="X55" s="63"/>
      <c r="Y55" s="63"/>
      <c r="Z55" s="63"/>
      <c r="AA55" s="62"/>
      <c r="AB55" s="62">
        <v>1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2:42" ht="19.5" customHeight="1" x14ac:dyDescent="0.25">
      <c r="B56" s="59">
        <f t="shared" si="0"/>
        <v>50</v>
      </c>
      <c r="C56" s="60">
        <v>44673</v>
      </c>
      <c r="D56" s="61" t="s">
        <v>41</v>
      </c>
      <c r="E56" s="62">
        <v>19</v>
      </c>
      <c r="F56" s="62">
        <v>1</v>
      </c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>
        <v>1</v>
      </c>
      <c r="R56" s="62"/>
      <c r="S56" s="62"/>
      <c r="T56" s="62"/>
      <c r="U56" s="62"/>
      <c r="V56" s="62"/>
      <c r="W56" s="63"/>
      <c r="X56" s="63"/>
      <c r="Y56" s="63"/>
      <c r="Z56" s="63"/>
      <c r="AA56" s="62"/>
      <c r="AB56" s="62">
        <v>1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2:42" ht="19.5" customHeight="1" x14ac:dyDescent="0.25">
      <c r="B57" s="59">
        <f t="shared" si="0"/>
        <v>51</v>
      </c>
      <c r="C57" s="66">
        <v>44673</v>
      </c>
      <c r="D57" s="64" t="s">
        <v>77</v>
      </c>
      <c r="E57" s="65">
        <v>9</v>
      </c>
      <c r="F57" s="65"/>
      <c r="G57" s="65">
        <v>1</v>
      </c>
      <c r="H57" s="65"/>
      <c r="I57" s="65"/>
      <c r="J57" s="65">
        <v>1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3"/>
      <c r="X57" s="63"/>
      <c r="Y57" s="63"/>
      <c r="Z57" s="63"/>
      <c r="AA57" s="65"/>
      <c r="AB57" s="65">
        <v>1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2:42" ht="19.5" customHeight="1" x14ac:dyDescent="0.25">
      <c r="B58" s="59">
        <f t="shared" si="0"/>
        <v>52</v>
      </c>
      <c r="C58" s="68">
        <v>44676</v>
      </c>
      <c r="D58" s="61" t="s">
        <v>25</v>
      </c>
      <c r="E58" s="62">
        <v>51</v>
      </c>
      <c r="F58" s="62"/>
      <c r="G58" s="62">
        <v>1</v>
      </c>
      <c r="H58" s="62"/>
      <c r="I58" s="62"/>
      <c r="J58" s="62">
        <v>1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3"/>
      <c r="X58" s="63"/>
      <c r="Y58" s="63"/>
      <c r="Z58" s="63"/>
      <c r="AA58" s="62"/>
      <c r="AB58" s="62">
        <v>1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2:42" ht="19.5" customHeight="1" x14ac:dyDescent="0.25">
      <c r="B59" s="59">
        <f t="shared" si="0"/>
        <v>53</v>
      </c>
      <c r="C59" s="69">
        <v>44676</v>
      </c>
      <c r="D59" s="64" t="s">
        <v>78</v>
      </c>
      <c r="E59" s="65">
        <v>11</v>
      </c>
      <c r="F59" s="65">
        <v>1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>
        <v>1</v>
      </c>
      <c r="T59" s="65"/>
      <c r="U59" s="65"/>
      <c r="V59" s="65"/>
      <c r="W59" s="63"/>
      <c r="X59" s="63"/>
      <c r="Y59" s="63"/>
      <c r="Z59" s="63"/>
      <c r="AA59" s="65"/>
      <c r="AB59" s="65">
        <v>1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2:42" ht="19.5" customHeight="1" x14ac:dyDescent="0.25">
      <c r="B60" s="59">
        <f t="shared" si="0"/>
        <v>54</v>
      </c>
      <c r="C60" s="68">
        <v>44676</v>
      </c>
      <c r="D60" s="61" t="s">
        <v>79</v>
      </c>
      <c r="E60" s="62">
        <v>9</v>
      </c>
      <c r="F60" s="62">
        <v>1</v>
      </c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>
        <v>1</v>
      </c>
      <c r="T60" s="62"/>
      <c r="U60" s="62"/>
      <c r="V60" s="62"/>
      <c r="W60" s="63"/>
      <c r="X60" s="63"/>
      <c r="Y60" s="63"/>
      <c r="Z60" s="63"/>
      <c r="AA60" s="62"/>
      <c r="AB60" s="62">
        <v>1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2:42" ht="19.5" customHeight="1" x14ac:dyDescent="0.25">
      <c r="B61" s="59">
        <f t="shared" si="0"/>
        <v>55</v>
      </c>
      <c r="C61" s="69">
        <v>44676</v>
      </c>
      <c r="D61" s="64" t="s">
        <v>80</v>
      </c>
      <c r="E61" s="65">
        <v>7</v>
      </c>
      <c r="F61" s="65">
        <v>1</v>
      </c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>
        <v>1</v>
      </c>
      <c r="T61" s="65"/>
      <c r="U61" s="65"/>
      <c r="V61" s="65"/>
      <c r="W61" s="63"/>
      <c r="X61" s="63"/>
      <c r="Y61" s="63"/>
      <c r="Z61" s="63"/>
      <c r="AA61" s="65"/>
      <c r="AB61" s="65">
        <v>1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2:42" ht="19.5" customHeight="1" x14ac:dyDescent="0.25">
      <c r="B62" s="59">
        <f t="shared" si="0"/>
        <v>56</v>
      </c>
      <c r="C62" s="68">
        <v>44676</v>
      </c>
      <c r="D62" s="61" t="s">
        <v>60</v>
      </c>
      <c r="E62" s="62">
        <v>10</v>
      </c>
      <c r="F62" s="62">
        <v>1</v>
      </c>
      <c r="G62" s="62"/>
      <c r="H62" s="62"/>
      <c r="I62" s="62"/>
      <c r="J62" s="62">
        <v>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3"/>
      <c r="X62" s="63"/>
      <c r="Y62" s="63"/>
      <c r="Z62" s="63"/>
      <c r="AA62" s="62"/>
      <c r="AB62" s="62">
        <v>1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2:42" ht="19.5" customHeight="1" x14ac:dyDescent="0.25">
      <c r="B63" s="59">
        <f t="shared" si="0"/>
        <v>57</v>
      </c>
      <c r="C63" s="69">
        <v>44676</v>
      </c>
      <c r="D63" s="64" t="s">
        <v>42</v>
      </c>
      <c r="E63" s="65">
        <v>35</v>
      </c>
      <c r="F63" s="65">
        <v>1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</v>
      </c>
      <c r="V63" s="65"/>
      <c r="W63" s="63"/>
      <c r="X63" s="63"/>
      <c r="Y63" s="63"/>
      <c r="Z63" s="63"/>
      <c r="AA63" s="65">
        <v>1</v>
      </c>
      <c r="AB63" s="65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2:42" ht="19.5" customHeight="1" x14ac:dyDescent="0.25">
      <c r="B64" s="59">
        <f t="shared" si="0"/>
        <v>58</v>
      </c>
      <c r="C64" s="68">
        <v>44676</v>
      </c>
      <c r="D64" s="64" t="s">
        <v>43</v>
      </c>
      <c r="E64" s="62">
        <v>18</v>
      </c>
      <c r="F64" s="62"/>
      <c r="G64" s="62">
        <v>1</v>
      </c>
      <c r="H64" s="62"/>
      <c r="I64" s="62"/>
      <c r="J64" s="62"/>
      <c r="K64" s="62"/>
      <c r="L64" s="62"/>
      <c r="M64" s="62"/>
      <c r="N64" s="62"/>
      <c r="O64" s="62">
        <v>1</v>
      </c>
      <c r="P64" s="62"/>
      <c r="Q64" s="62"/>
      <c r="R64" s="62"/>
      <c r="S64" s="62"/>
      <c r="T64" s="62"/>
      <c r="U64" s="62"/>
      <c r="V64" s="62"/>
      <c r="W64" s="63"/>
      <c r="X64" s="63"/>
      <c r="Y64" s="63"/>
      <c r="Z64" s="63"/>
      <c r="AA64" s="62">
        <v>1</v>
      </c>
      <c r="AB64" s="62"/>
      <c r="AC64" s="1"/>
      <c r="AD64" s="1"/>
      <c r="AE64" s="1"/>
      <c r="AF64" s="1"/>
      <c r="AG64" s="1"/>
      <c r="AH64" s="7"/>
      <c r="AI64" s="7"/>
      <c r="AJ64" s="7"/>
      <c r="AK64" s="7"/>
      <c r="AL64" s="7"/>
      <c r="AM64" s="7"/>
      <c r="AN64" s="7"/>
      <c r="AO64" s="7"/>
      <c r="AP64" s="7"/>
    </row>
    <row r="65" spans="2:42" ht="19.5" customHeight="1" x14ac:dyDescent="0.25">
      <c r="B65" s="59">
        <f t="shared" si="0"/>
        <v>59</v>
      </c>
      <c r="C65" s="66">
        <v>44677</v>
      </c>
      <c r="D65" s="61" t="s">
        <v>81</v>
      </c>
      <c r="E65" s="65">
        <v>5</v>
      </c>
      <c r="F65" s="65"/>
      <c r="G65" s="65">
        <v>1</v>
      </c>
      <c r="H65" s="65"/>
      <c r="I65" s="65">
        <v>1</v>
      </c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3"/>
      <c r="X65" s="63"/>
      <c r="Y65" s="63"/>
      <c r="Z65" s="63"/>
      <c r="AA65" s="65"/>
      <c r="AB65" s="65">
        <v>1</v>
      </c>
      <c r="AC65" s="1"/>
      <c r="AD65" s="1"/>
      <c r="AE65" s="1"/>
      <c r="AF65" s="1"/>
      <c r="AG65" s="1"/>
      <c r="AH65" s="7"/>
      <c r="AI65" s="7"/>
      <c r="AJ65" s="7"/>
      <c r="AK65" s="7"/>
      <c r="AL65" s="7"/>
      <c r="AM65" s="7"/>
      <c r="AN65" s="7"/>
      <c r="AO65" s="7"/>
      <c r="AP65" s="7"/>
    </row>
    <row r="66" spans="2:42" ht="19.5" customHeight="1" x14ac:dyDescent="0.25">
      <c r="B66" s="59">
        <f t="shared" si="0"/>
        <v>60</v>
      </c>
      <c r="C66" s="60">
        <v>44677</v>
      </c>
      <c r="D66" s="61" t="s">
        <v>44</v>
      </c>
      <c r="E66" s="62">
        <v>33</v>
      </c>
      <c r="F66" s="62">
        <v>1</v>
      </c>
      <c r="G66" s="62"/>
      <c r="H66" s="62"/>
      <c r="I66" s="62"/>
      <c r="J66" s="62">
        <v>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3"/>
      <c r="X66" s="63"/>
      <c r="Y66" s="63"/>
      <c r="Z66" s="63"/>
      <c r="AA66" s="62">
        <v>1</v>
      </c>
      <c r="AB66" s="62"/>
      <c r="AC66" s="1"/>
      <c r="AD66" s="1"/>
      <c r="AE66" s="1"/>
      <c r="AF66" s="1"/>
      <c r="AG66" s="1"/>
      <c r="AH66" s="7"/>
      <c r="AI66" s="7"/>
      <c r="AJ66" s="7"/>
      <c r="AK66" s="7"/>
      <c r="AL66" s="7"/>
      <c r="AM66" s="7"/>
      <c r="AN66" s="7"/>
      <c r="AO66" s="7"/>
      <c r="AP66" s="7"/>
    </row>
    <row r="67" spans="2:42" ht="19.5" customHeight="1" x14ac:dyDescent="0.25">
      <c r="B67" s="59">
        <f t="shared" si="0"/>
        <v>61</v>
      </c>
      <c r="C67" s="66">
        <v>44677</v>
      </c>
      <c r="D67" s="64" t="s">
        <v>82</v>
      </c>
      <c r="E67" s="65">
        <v>16</v>
      </c>
      <c r="F67" s="65">
        <v>1</v>
      </c>
      <c r="G67" s="65"/>
      <c r="H67" s="65"/>
      <c r="I67" s="65"/>
      <c r="J67" s="65">
        <v>1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3"/>
      <c r="X67" s="63"/>
      <c r="Y67" s="63"/>
      <c r="Z67" s="63"/>
      <c r="AA67" s="65">
        <v>1</v>
      </c>
      <c r="AB67" s="65"/>
      <c r="AC67" s="1"/>
      <c r="AD67" s="1"/>
      <c r="AE67" s="1"/>
      <c r="AF67" s="1"/>
      <c r="AG67" s="1"/>
      <c r="AH67" s="7"/>
      <c r="AI67" s="7"/>
      <c r="AJ67" s="7"/>
      <c r="AK67" s="7"/>
      <c r="AL67" s="7"/>
      <c r="AM67" s="7"/>
      <c r="AN67" s="7"/>
      <c r="AO67" s="7"/>
      <c r="AP67" s="7"/>
    </row>
    <row r="68" spans="2:42" ht="19.5" customHeight="1" x14ac:dyDescent="0.25">
      <c r="B68" s="59">
        <f t="shared" si="0"/>
        <v>62</v>
      </c>
      <c r="C68" s="66">
        <v>44678</v>
      </c>
      <c r="D68" s="61" t="s">
        <v>45</v>
      </c>
      <c r="E68" s="62">
        <v>26</v>
      </c>
      <c r="F68" s="62">
        <v>1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>
        <v>1</v>
      </c>
      <c r="T68" s="62"/>
      <c r="U68" s="62"/>
      <c r="V68" s="62"/>
      <c r="W68" s="63"/>
      <c r="X68" s="63"/>
      <c r="Y68" s="63"/>
      <c r="Z68" s="63"/>
      <c r="AA68" s="62"/>
      <c r="AB68" s="62">
        <v>1</v>
      </c>
      <c r="AC68" s="1"/>
      <c r="AD68" s="1"/>
      <c r="AE68" s="1"/>
      <c r="AF68" s="1"/>
      <c r="AG68" s="1"/>
      <c r="AH68" s="7"/>
      <c r="AI68" s="7"/>
      <c r="AJ68" s="7"/>
      <c r="AK68" s="7"/>
      <c r="AL68" s="7"/>
      <c r="AM68" s="7"/>
      <c r="AN68" s="7"/>
      <c r="AO68" s="7"/>
      <c r="AP68" s="7"/>
    </row>
    <row r="69" spans="2:42" ht="19.5" customHeight="1" x14ac:dyDescent="0.25">
      <c r="B69" s="59">
        <f t="shared" si="0"/>
        <v>63</v>
      </c>
      <c r="C69" s="60">
        <v>44678</v>
      </c>
      <c r="D69" s="64" t="s">
        <v>46</v>
      </c>
      <c r="E69" s="65">
        <v>29</v>
      </c>
      <c r="F69" s="65"/>
      <c r="G69" s="65">
        <v>1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>
        <v>1</v>
      </c>
      <c r="T69" s="65"/>
      <c r="U69" s="65"/>
      <c r="V69" s="65"/>
      <c r="W69" s="63"/>
      <c r="X69" s="63"/>
      <c r="Y69" s="63"/>
      <c r="Z69" s="63"/>
      <c r="AA69" s="65"/>
      <c r="AB69" s="65">
        <v>1</v>
      </c>
      <c r="AC69" s="1"/>
      <c r="AD69" s="1"/>
      <c r="AE69" s="1"/>
      <c r="AF69" s="1"/>
      <c r="AG69" s="1"/>
      <c r="AH69" s="7"/>
      <c r="AI69" s="7"/>
      <c r="AJ69" s="7"/>
      <c r="AK69" s="7"/>
      <c r="AL69" s="7"/>
      <c r="AM69" s="7"/>
      <c r="AN69" s="7"/>
      <c r="AO69" s="7"/>
      <c r="AP69" s="7"/>
    </row>
    <row r="70" spans="2:42" ht="19.5" customHeight="1" x14ac:dyDescent="0.25">
      <c r="B70" s="59">
        <f t="shared" si="0"/>
        <v>64</v>
      </c>
      <c r="C70" s="66">
        <v>44678</v>
      </c>
      <c r="D70" s="61" t="s">
        <v>47</v>
      </c>
      <c r="E70" s="62">
        <v>23</v>
      </c>
      <c r="F70" s="62">
        <v>1</v>
      </c>
      <c r="G70" s="62"/>
      <c r="H70" s="62"/>
      <c r="I70" s="62"/>
      <c r="J70" s="62"/>
      <c r="K70" s="62">
        <v>1</v>
      </c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3"/>
      <c r="X70" s="63"/>
      <c r="Y70" s="63"/>
      <c r="Z70" s="63"/>
      <c r="AA70" s="62"/>
      <c r="AB70" s="62">
        <v>1</v>
      </c>
      <c r="AC70" s="1"/>
      <c r="AD70" s="1"/>
      <c r="AE70" s="1"/>
      <c r="AF70" s="1"/>
      <c r="AG70" s="1"/>
      <c r="AH70" s="7"/>
      <c r="AI70" s="7"/>
      <c r="AJ70" s="7"/>
      <c r="AK70" s="7"/>
      <c r="AL70" s="7"/>
      <c r="AM70" s="7"/>
      <c r="AN70" s="7"/>
      <c r="AO70" s="7"/>
      <c r="AP70" s="7"/>
    </row>
    <row r="71" spans="2:42" ht="19.5" customHeight="1" x14ac:dyDescent="0.25">
      <c r="B71" s="59">
        <f t="shared" si="0"/>
        <v>65</v>
      </c>
      <c r="C71" s="60">
        <v>44678</v>
      </c>
      <c r="D71" s="64" t="s">
        <v>63</v>
      </c>
      <c r="E71" s="65">
        <v>10</v>
      </c>
      <c r="F71" s="65">
        <v>1</v>
      </c>
      <c r="G71" s="65"/>
      <c r="H71" s="65"/>
      <c r="I71" s="65"/>
      <c r="J71" s="65">
        <v>1</v>
      </c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3"/>
      <c r="X71" s="63"/>
      <c r="Y71" s="63"/>
      <c r="Z71" s="63"/>
      <c r="AA71" s="65">
        <v>1</v>
      </c>
      <c r="AB71" s="65"/>
      <c r="AC71" s="1"/>
      <c r="AD71" s="1"/>
      <c r="AE71" s="1"/>
      <c r="AF71" s="1"/>
      <c r="AG71" s="1"/>
      <c r="AH71" s="7"/>
      <c r="AI71" s="7"/>
      <c r="AJ71" s="7"/>
      <c r="AK71" s="7"/>
      <c r="AL71" s="7"/>
      <c r="AM71" s="7"/>
      <c r="AN71" s="7"/>
      <c r="AO71" s="7"/>
      <c r="AP71" s="7"/>
    </row>
    <row r="72" spans="2:42" ht="19.5" customHeight="1" x14ac:dyDescent="0.25">
      <c r="B72" s="59">
        <f t="shared" ref="B72:B135" si="1">+B71+1</f>
        <v>66</v>
      </c>
      <c r="C72" s="60">
        <v>44679</v>
      </c>
      <c r="D72" s="61" t="s">
        <v>83</v>
      </c>
      <c r="E72" s="62">
        <v>14</v>
      </c>
      <c r="F72" s="62">
        <v>1</v>
      </c>
      <c r="G72" s="62"/>
      <c r="H72" s="62"/>
      <c r="I72" s="62">
        <v>1</v>
      </c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63"/>
      <c r="Y72" s="63"/>
      <c r="Z72" s="63"/>
      <c r="AA72" s="62"/>
      <c r="AB72" s="62">
        <v>1</v>
      </c>
      <c r="AC72" s="1"/>
      <c r="AD72" s="1"/>
      <c r="AE72" s="1"/>
      <c r="AF72" s="1"/>
      <c r="AG72" s="1"/>
      <c r="AH72" s="7"/>
      <c r="AI72" s="7"/>
      <c r="AJ72" s="7"/>
      <c r="AK72" s="7"/>
      <c r="AL72" s="7"/>
      <c r="AM72" s="7"/>
      <c r="AN72" s="7"/>
      <c r="AO72" s="7"/>
      <c r="AP72" s="7"/>
    </row>
    <row r="73" spans="2:42" ht="19.5" customHeight="1" x14ac:dyDescent="0.25">
      <c r="B73" s="59">
        <f t="shared" si="1"/>
        <v>67</v>
      </c>
      <c r="C73" s="66">
        <v>44679</v>
      </c>
      <c r="D73" s="64" t="s">
        <v>68</v>
      </c>
      <c r="E73" s="65">
        <v>9</v>
      </c>
      <c r="F73" s="65"/>
      <c r="G73" s="65">
        <v>1</v>
      </c>
      <c r="H73" s="65"/>
      <c r="I73" s="65"/>
      <c r="J73" s="65"/>
      <c r="K73" s="65"/>
      <c r="L73" s="65"/>
      <c r="M73" s="65"/>
      <c r="N73" s="65"/>
      <c r="O73" s="65">
        <v>1</v>
      </c>
      <c r="P73" s="65"/>
      <c r="Q73" s="65"/>
      <c r="R73" s="65"/>
      <c r="S73" s="65"/>
      <c r="T73" s="65"/>
      <c r="U73" s="65"/>
      <c r="V73" s="65"/>
      <c r="W73" s="63"/>
      <c r="X73" s="63"/>
      <c r="Y73" s="63"/>
      <c r="Z73" s="63"/>
      <c r="AA73" s="65"/>
      <c r="AB73" s="65">
        <v>1</v>
      </c>
      <c r="AC73" s="1"/>
      <c r="AD73" s="1"/>
      <c r="AE73" s="1"/>
      <c r="AF73" s="1"/>
      <c r="AG73" s="1"/>
      <c r="AH73" s="7"/>
      <c r="AI73" s="7"/>
      <c r="AJ73" s="7"/>
      <c r="AK73" s="7"/>
      <c r="AL73" s="7"/>
      <c r="AM73" s="7"/>
      <c r="AN73" s="7"/>
      <c r="AO73" s="7"/>
      <c r="AP73" s="7"/>
    </row>
    <row r="74" spans="2:42" ht="19.5" customHeight="1" x14ac:dyDescent="0.25">
      <c r="B74" s="59">
        <f t="shared" si="1"/>
        <v>68</v>
      </c>
      <c r="C74" s="60">
        <v>44679</v>
      </c>
      <c r="D74" s="61" t="s">
        <v>84</v>
      </c>
      <c r="E74" s="62">
        <v>8</v>
      </c>
      <c r="F74" s="62"/>
      <c r="G74" s="62">
        <v>1</v>
      </c>
      <c r="H74" s="62"/>
      <c r="I74" s="62"/>
      <c r="J74" s="62">
        <v>1</v>
      </c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3"/>
      <c r="X74" s="63"/>
      <c r="Y74" s="63"/>
      <c r="Z74" s="63"/>
      <c r="AA74" s="62">
        <v>1</v>
      </c>
      <c r="AB74" s="62"/>
      <c r="AC74" s="1"/>
      <c r="AD74" s="1"/>
      <c r="AE74" s="1"/>
      <c r="AF74" s="1"/>
      <c r="AG74" s="1"/>
      <c r="AH74" s="7"/>
      <c r="AI74" s="7"/>
      <c r="AJ74" s="7"/>
      <c r="AK74" s="7"/>
      <c r="AL74" s="7"/>
      <c r="AM74" s="7"/>
      <c r="AN74" s="7"/>
      <c r="AO74" s="7"/>
      <c r="AP74" s="7"/>
    </row>
    <row r="75" spans="2:42" ht="19.5" customHeight="1" x14ac:dyDescent="0.25">
      <c r="B75" s="59">
        <f t="shared" si="1"/>
        <v>69</v>
      </c>
      <c r="C75" s="66">
        <v>44679</v>
      </c>
      <c r="D75" s="64" t="s">
        <v>66</v>
      </c>
      <c r="E75" s="65">
        <v>12</v>
      </c>
      <c r="F75" s="65"/>
      <c r="G75" s="65">
        <v>1</v>
      </c>
      <c r="H75" s="65"/>
      <c r="I75" s="65"/>
      <c r="J75" s="65"/>
      <c r="K75" s="65"/>
      <c r="L75" s="65">
        <v>1</v>
      </c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3"/>
      <c r="X75" s="63"/>
      <c r="Y75" s="63"/>
      <c r="Z75" s="63"/>
      <c r="AA75" s="65"/>
      <c r="AB75" s="65">
        <v>1</v>
      </c>
      <c r="AC75" s="1"/>
      <c r="AD75" s="1"/>
      <c r="AE75" s="1"/>
      <c r="AF75" s="1"/>
      <c r="AG75" s="1"/>
      <c r="AH75" s="7"/>
      <c r="AI75" s="7"/>
      <c r="AJ75" s="7"/>
      <c r="AK75" s="7"/>
      <c r="AL75" s="7"/>
      <c r="AM75" s="7"/>
      <c r="AN75" s="7"/>
      <c r="AO75" s="7"/>
      <c r="AP75" s="7"/>
    </row>
    <row r="76" spans="2:42" ht="19.5" customHeight="1" x14ac:dyDescent="0.25">
      <c r="B76" s="59">
        <f t="shared" si="1"/>
        <v>70</v>
      </c>
      <c r="C76" s="60">
        <v>44679</v>
      </c>
      <c r="D76" s="61" t="s">
        <v>48</v>
      </c>
      <c r="E76" s="62">
        <v>62</v>
      </c>
      <c r="F76" s="62">
        <v>1</v>
      </c>
      <c r="G76" s="62"/>
      <c r="H76" s="62"/>
      <c r="I76" s="62"/>
      <c r="J76" s="62">
        <v>1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3"/>
      <c r="X76" s="63"/>
      <c r="Y76" s="63"/>
      <c r="Z76" s="63"/>
      <c r="AA76" s="62"/>
      <c r="AB76" s="62">
        <v>1</v>
      </c>
      <c r="AC76" s="1"/>
      <c r="AD76" s="1"/>
      <c r="AE76" s="1"/>
      <c r="AF76" s="1"/>
      <c r="AG76" s="1"/>
      <c r="AH76" s="7"/>
      <c r="AI76" s="7"/>
      <c r="AJ76" s="7"/>
      <c r="AK76" s="7"/>
      <c r="AL76" s="7"/>
      <c r="AM76" s="7"/>
      <c r="AN76" s="7"/>
      <c r="AO76" s="7"/>
      <c r="AP76" s="7"/>
    </row>
    <row r="77" spans="2:42" ht="19.5" customHeight="1" x14ac:dyDescent="0.25">
      <c r="B77" s="59">
        <f t="shared" si="1"/>
        <v>71</v>
      </c>
      <c r="C77" s="66">
        <v>44679</v>
      </c>
      <c r="D77" s="64" t="s">
        <v>49</v>
      </c>
      <c r="E77" s="65">
        <v>27</v>
      </c>
      <c r="F77" s="65">
        <v>1</v>
      </c>
      <c r="G77" s="65"/>
      <c r="H77" s="65"/>
      <c r="I77" s="65">
        <v>1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3"/>
      <c r="X77" s="63"/>
      <c r="Y77" s="63"/>
      <c r="Z77" s="63"/>
      <c r="AA77" s="65"/>
      <c r="AB77" s="65">
        <v>1</v>
      </c>
      <c r="AC77" s="1"/>
      <c r="AD77" s="1"/>
      <c r="AE77" s="1"/>
      <c r="AF77" s="1"/>
      <c r="AG77" s="1"/>
      <c r="AH77" s="7"/>
      <c r="AI77" s="7"/>
      <c r="AJ77" s="7"/>
      <c r="AK77" s="7"/>
      <c r="AL77" s="7"/>
      <c r="AM77" s="7"/>
      <c r="AN77" s="7"/>
      <c r="AO77" s="7"/>
      <c r="AP77" s="7"/>
    </row>
    <row r="78" spans="2:42" ht="19.5" customHeight="1" x14ac:dyDescent="0.25">
      <c r="B78" s="59">
        <f t="shared" si="1"/>
        <v>72</v>
      </c>
      <c r="C78" s="60">
        <v>44679</v>
      </c>
      <c r="D78" s="61" t="s">
        <v>50</v>
      </c>
      <c r="E78" s="62">
        <v>45</v>
      </c>
      <c r="F78" s="62">
        <v>1</v>
      </c>
      <c r="G78" s="62"/>
      <c r="H78" s="62"/>
      <c r="I78" s="62"/>
      <c r="J78" s="62">
        <v>1</v>
      </c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63"/>
      <c r="Y78" s="63"/>
      <c r="Z78" s="63"/>
      <c r="AA78" s="62"/>
      <c r="AB78" s="62">
        <v>1</v>
      </c>
      <c r="AC78" s="1"/>
      <c r="AD78" s="1"/>
      <c r="AE78" s="1"/>
      <c r="AF78" s="1"/>
      <c r="AG78" s="1"/>
      <c r="AH78" s="7"/>
      <c r="AI78" s="7"/>
      <c r="AJ78" s="7"/>
      <c r="AK78" s="7"/>
      <c r="AL78" s="7"/>
      <c r="AM78" s="7"/>
      <c r="AN78" s="7"/>
      <c r="AO78" s="7"/>
      <c r="AP78" s="7"/>
    </row>
    <row r="79" spans="2:42" ht="19.5" customHeight="1" x14ac:dyDescent="0.25">
      <c r="B79" s="59">
        <f t="shared" si="1"/>
        <v>73</v>
      </c>
      <c r="C79" s="66">
        <v>44680</v>
      </c>
      <c r="D79" s="64" t="s">
        <v>85</v>
      </c>
      <c r="E79" s="65">
        <v>7</v>
      </c>
      <c r="F79" s="65">
        <v>1</v>
      </c>
      <c r="G79" s="65"/>
      <c r="H79" s="65"/>
      <c r="I79" s="65"/>
      <c r="J79" s="65"/>
      <c r="K79" s="65">
        <v>1</v>
      </c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3"/>
      <c r="X79" s="63"/>
      <c r="Y79" s="63"/>
      <c r="Z79" s="63"/>
      <c r="AA79" s="65"/>
      <c r="AB79" s="65">
        <v>1</v>
      </c>
      <c r="AC79" s="1"/>
      <c r="AD79" s="1"/>
      <c r="AE79" s="1"/>
      <c r="AF79" s="1"/>
      <c r="AG79" s="1"/>
      <c r="AH79" s="7"/>
      <c r="AI79" s="7"/>
      <c r="AJ79" s="7"/>
      <c r="AK79" s="7"/>
      <c r="AL79" s="7"/>
      <c r="AM79" s="7"/>
      <c r="AN79" s="7"/>
      <c r="AO79" s="7"/>
      <c r="AP79" s="7"/>
    </row>
    <row r="80" spans="2:42" ht="19.5" customHeight="1" x14ac:dyDescent="0.25">
      <c r="B80" s="59">
        <f t="shared" si="1"/>
        <v>74</v>
      </c>
      <c r="C80" s="60">
        <v>44680</v>
      </c>
      <c r="D80" s="61" t="s">
        <v>51</v>
      </c>
      <c r="E80" s="62">
        <v>56</v>
      </c>
      <c r="F80" s="62">
        <v>1</v>
      </c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>
        <v>1</v>
      </c>
      <c r="W80" s="63"/>
      <c r="X80" s="63"/>
      <c r="Y80" s="63"/>
      <c r="Z80" s="63"/>
      <c r="AA80" s="62"/>
      <c r="AB80" s="62">
        <v>1</v>
      </c>
      <c r="AC80" s="1"/>
      <c r="AD80" s="1"/>
      <c r="AE80" s="1"/>
      <c r="AF80" s="1"/>
      <c r="AG80" s="1"/>
      <c r="AH80" s="7"/>
      <c r="AI80" s="7"/>
      <c r="AJ80" s="7"/>
      <c r="AK80" s="7"/>
      <c r="AL80" s="7"/>
      <c r="AM80" s="7"/>
      <c r="AN80" s="7"/>
      <c r="AO80" s="7"/>
      <c r="AP80" s="7"/>
    </row>
    <row r="81" spans="2:47" ht="19.5" customHeight="1" x14ac:dyDescent="0.25">
      <c r="B81" s="59">
        <f t="shared" si="1"/>
        <v>75</v>
      </c>
      <c r="C81" s="66">
        <v>44680</v>
      </c>
      <c r="D81" s="64" t="s">
        <v>52</v>
      </c>
      <c r="E81" s="65">
        <v>18</v>
      </c>
      <c r="F81" s="65">
        <v>1</v>
      </c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>
        <v>1</v>
      </c>
      <c r="W81" s="63"/>
      <c r="X81" s="63"/>
      <c r="Y81" s="63"/>
      <c r="Z81" s="63"/>
      <c r="AA81" s="65"/>
      <c r="AB81" s="65">
        <v>1</v>
      </c>
      <c r="AC81" s="1"/>
      <c r="AD81" s="1"/>
      <c r="AE81" s="1"/>
      <c r="AF81" s="1"/>
      <c r="AG81" s="1"/>
      <c r="AH81" s="7"/>
      <c r="AI81" s="7"/>
      <c r="AJ81" s="7"/>
      <c r="AK81" s="7"/>
      <c r="AL81" s="7"/>
      <c r="AM81" s="7"/>
      <c r="AN81" s="7"/>
      <c r="AO81" s="7"/>
      <c r="AP81" s="7"/>
    </row>
    <row r="82" spans="2:47" ht="19.5" customHeight="1" x14ac:dyDescent="0.25">
      <c r="B82" s="59">
        <f t="shared" si="1"/>
        <v>76</v>
      </c>
      <c r="C82" s="60">
        <v>44680</v>
      </c>
      <c r="D82" s="61" t="s">
        <v>86</v>
      </c>
      <c r="E82" s="62">
        <v>16</v>
      </c>
      <c r="F82" s="62">
        <v>1</v>
      </c>
      <c r="G82" s="62"/>
      <c r="H82" s="62"/>
      <c r="I82" s="62"/>
      <c r="J82" s="62">
        <v>1</v>
      </c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70"/>
      <c r="X82" s="70"/>
      <c r="Y82" s="70"/>
      <c r="Z82" s="70"/>
      <c r="AA82" s="62"/>
      <c r="AB82" s="62">
        <v>1</v>
      </c>
      <c r="AC82" s="1"/>
      <c r="AD82" s="1"/>
      <c r="AE82" s="1"/>
      <c r="AF82" s="1"/>
      <c r="AG82" s="1"/>
      <c r="AH82" s="7"/>
      <c r="AI82" s="7"/>
      <c r="AJ82" s="7"/>
      <c r="AK82" s="7"/>
      <c r="AL82" s="7"/>
      <c r="AM82" s="7"/>
      <c r="AN82" s="7"/>
      <c r="AO82" s="7"/>
      <c r="AP82" s="7"/>
    </row>
    <row r="83" spans="2:47" ht="15.75" customHeight="1" x14ac:dyDescent="0.25">
      <c r="B83" s="45">
        <f>+B82+1</f>
        <v>77</v>
      </c>
      <c r="C83" s="46">
        <v>44683</v>
      </c>
      <c r="D83" s="47" t="s">
        <v>37</v>
      </c>
      <c r="E83" s="48">
        <v>32</v>
      </c>
      <c r="F83" s="48">
        <v>1</v>
      </c>
      <c r="G83" s="48"/>
      <c r="H83" s="48"/>
      <c r="I83" s="48"/>
      <c r="J83" s="48"/>
      <c r="K83" s="48"/>
      <c r="L83" s="48"/>
      <c r="M83" s="48"/>
      <c r="N83" s="48"/>
      <c r="O83" s="48"/>
      <c r="P83" s="49"/>
      <c r="Q83" s="48"/>
      <c r="R83" s="49"/>
      <c r="S83" s="48"/>
      <c r="T83" s="48">
        <v>1</v>
      </c>
      <c r="U83" s="49"/>
      <c r="V83" s="48"/>
      <c r="W83" s="48"/>
      <c r="X83" s="48"/>
      <c r="Y83" s="48"/>
      <c r="Z83" s="48"/>
      <c r="AA83" s="48">
        <v>1</v>
      </c>
      <c r="AB83" s="48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5.75" customHeight="1" x14ac:dyDescent="0.25">
      <c r="B84" s="45">
        <f t="shared" si="1"/>
        <v>78</v>
      </c>
      <c r="C84" s="50">
        <v>44683</v>
      </c>
      <c r="D84" s="51" t="s">
        <v>113</v>
      </c>
      <c r="E84" s="52">
        <v>13</v>
      </c>
      <c r="F84" s="52">
        <v>1</v>
      </c>
      <c r="G84" s="52"/>
      <c r="H84" s="52"/>
      <c r="I84" s="52"/>
      <c r="J84" s="52"/>
      <c r="K84" s="52"/>
      <c r="L84" s="52"/>
      <c r="M84" s="52"/>
      <c r="N84" s="52"/>
      <c r="O84" s="52"/>
      <c r="P84" s="49"/>
      <c r="Q84" s="52">
        <v>1</v>
      </c>
      <c r="R84" s="49"/>
      <c r="S84" s="52"/>
      <c r="T84" s="52"/>
      <c r="U84" s="49"/>
      <c r="V84" s="52"/>
      <c r="W84" s="52"/>
      <c r="X84" s="52"/>
      <c r="Y84" s="52"/>
      <c r="Z84" s="52"/>
      <c r="AA84" s="52"/>
      <c r="AB84" s="52">
        <v>1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5.75" customHeight="1" x14ac:dyDescent="0.25">
      <c r="B85" s="45">
        <f t="shared" si="1"/>
        <v>79</v>
      </c>
      <c r="C85" s="46">
        <v>44687</v>
      </c>
      <c r="D85" s="47" t="s">
        <v>25</v>
      </c>
      <c r="E85" s="48">
        <v>51</v>
      </c>
      <c r="F85" s="48"/>
      <c r="G85" s="48">
        <v>1</v>
      </c>
      <c r="H85" s="48"/>
      <c r="I85" s="48"/>
      <c r="J85" s="48">
        <v>1</v>
      </c>
      <c r="K85" s="48"/>
      <c r="L85" s="48"/>
      <c r="M85" s="48"/>
      <c r="N85" s="48"/>
      <c r="O85" s="48"/>
      <c r="P85" s="49"/>
      <c r="Q85" s="48"/>
      <c r="R85" s="49"/>
      <c r="S85" s="48"/>
      <c r="T85" s="48"/>
      <c r="U85" s="49"/>
      <c r="V85" s="48"/>
      <c r="W85" s="48"/>
      <c r="X85" s="48"/>
      <c r="Y85" s="48"/>
      <c r="Z85" s="48"/>
      <c r="AA85" s="48"/>
      <c r="AB85" s="48">
        <v>1</v>
      </c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5.75" customHeight="1" x14ac:dyDescent="0.25">
      <c r="B86" s="45">
        <f t="shared" si="1"/>
        <v>80</v>
      </c>
      <c r="C86" s="53">
        <v>44687</v>
      </c>
      <c r="D86" s="47" t="s">
        <v>102</v>
      </c>
      <c r="E86" s="48">
        <v>30</v>
      </c>
      <c r="F86" s="48">
        <v>1</v>
      </c>
      <c r="G86" s="48"/>
      <c r="H86" s="48"/>
      <c r="I86" s="48">
        <v>1</v>
      </c>
      <c r="J86" s="48"/>
      <c r="K86" s="48"/>
      <c r="L86" s="48"/>
      <c r="M86" s="48"/>
      <c r="N86" s="48"/>
      <c r="O86" s="48"/>
      <c r="P86" s="49"/>
      <c r="Q86" s="48"/>
      <c r="R86" s="49"/>
      <c r="S86" s="48"/>
      <c r="T86" s="48"/>
      <c r="U86" s="49"/>
      <c r="V86" s="48"/>
      <c r="W86" s="48"/>
      <c r="X86" s="48"/>
      <c r="Y86" s="48"/>
      <c r="Z86" s="48"/>
      <c r="AA86" s="48"/>
      <c r="AB86" s="48">
        <v>1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5.75" customHeight="1" x14ac:dyDescent="0.25">
      <c r="B87" s="45">
        <f t="shared" si="1"/>
        <v>81</v>
      </c>
      <c r="C87" s="50">
        <v>44690</v>
      </c>
      <c r="D87" s="51" t="s">
        <v>92</v>
      </c>
      <c r="E87" s="52">
        <v>38</v>
      </c>
      <c r="F87" s="52">
        <v>1</v>
      </c>
      <c r="G87" s="52"/>
      <c r="H87" s="52"/>
      <c r="I87" s="52"/>
      <c r="J87" s="52"/>
      <c r="K87" s="52"/>
      <c r="L87" s="52"/>
      <c r="M87" s="52"/>
      <c r="N87" s="52"/>
      <c r="O87" s="52"/>
      <c r="P87" s="49"/>
      <c r="Q87" s="52">
        <v>1</v>
      </c>
      <c r="R87" s="49"/>
      <c r="S87" s="52"/>
      <c r="T87" s="52"/>
      <c r="U87" s="49"/>
      <c r="V87" s="52"/>
      <c r="W87" s="52"/>
      <c r="X87" s="52"/>
      <c r="Y87" s="52"/>
      <c r="Z87" s="52"/>
      <c r="AA87" s="52">
        <v>1</v>
      </c>
      <c r="AB87" s="52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5.75" customHeight="1" x14ac:dyDescent="0.25">
      <c r="B88" s="45">
        <f t="shared" si="1"/>
        <v>82</v>
      </c>
      <c r="C88" s="46">
        <v>44690</v>
      </c>
      <c r="D88" s="47" t="s">
        <v>114</v>
      </c>
      <c r="E88" s="48">
        <v>8</v>
      </c>
      <c r="F88" s="48"/>
      <c r="G88" s="48">
        <v>1</v>
      </c>
      <c r="H88" s="48"/>
      <c r="I88" s="48"/>
      <c r="J88" s="48"/>
      <c r="K88" s="48"/>
      <c r="L88" s="48"/>
      <c r="M88" s="48"/>
      <c r="N88" s="48"/>
      <c r="O88" s="48"/>
      <c r="P88" s="49"/>
      <c r="Q88" s="48">
        <v>1</v>
      </c>
      <c r="R88" s="49"/>
      <c r="S88" s="48"/>
      <c r="T88" s="48"/>
      <c r="U88" s="49"/>
      <c r="V88" s="48"/>
      <c r="W88" s="48"/>
      <c r="X88" s="48"/>
      <c r="Y88" s="48"/>
      <c r="Z88" s="48"/>
      <c r="AA88" s="48">
        <v>1</v>
      </c>
      <c r="AB88" s="48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5.75" customHeight="1" x14ac:dyDescent="0.25">
      <c r="B89" s="45">
        <f t="shared" si="1"/>
        <v>83</v>
      </c>
      <c r="C89" s="46">
        <v>44697</v>
      </c>
      <c r="D89" s="47" t="s">
        <v>93</v>
      </c>
      <c r="E89" s="48">
        <v>28</v>
      </c>
      <c r="F89" s="48">
        <v>1</v>
      </c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48"/>
      <c r="R89" s="49"/>
      <c r="S89" s="48">
        <v>1</v>
      </c>
      <c r="T89" s="48"/>
      <c r="U89" s="49"/>
      <c r="V89" s="48"/>
      <c r="W89" s="48"/>
      <c r="X89" s="48"/>
      <c r="Y89" s="48"/>
      <c r="Z89" s="48"/>
      <c r="AA89" s="48"/>
      <c r="AB89" s="48">
        <v>1</v>
      </c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5.75" customHeight="1" x14ac:dyDescent="0.25">
      <c r="B90" s="45">
        <f t="shared" si="1"/>
        <v>84</v>
      </c>
      <c r="C90" s="54">
        <v>44697</v>
      </c>
      <c r="D90" s="55" t="s">
        <v>28</v>
      </c>
      <c r="E90" s="45">
        <v>22</v>
      </c>
      <c r="F90" s="45">
        <v>1</v>
      </c>
      <c r="G90" s="45"/>
      <c r="H90" s="45">
        <v>1</v>
      </c>
      <c r="I90" s="45"/>
      <c r="J90" s="45"/>
      <c r="K90" s="45"/>
      <c r="L90" s="45"/>
      <c r="M90" s="45"/>
      <c r="N90" s="45"/>
      <c r="O90" s="45"/>
      <c r="P90" s="49"/>
      <c r="Q90" s="45"/>
      <c r="R90" s="49"/>
      <c r="S90" s="45"/>
      <c r="T90" s="45"/>
      <c r="U90" s="49"/>
      <c r="V90" s="45"/>
      <c r="W90" s="45"/>
      <c r="X90" s="45"/>
      <c r="Y90" s="45"/>
      <c r="Z90" s="45"/>
      <c r="AA90" s="45"/>
      <c r="AB90" s="45">
        <v>1</v>
      </c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5.75" customHeight="1" x14ac:dyDescent="0.25">
      <c r="B91" s="45">
        <f t="shared" si="1"/>
        <v>85</v>
      </c>
      <c r="C91" s="46">
        <v>44697</v>
      </c>
      <c r="D91" s="47" t="s">
        <v>29</v>
      </c>
      <c r="E91" s="48">
        <v>24</v>
      </c>
      <c r="F91" s="48">
        <v>1</v>
      </c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48"/>
      <c r="R91" s="49"/>
      <c r="S91" s="48">
        <v>1</v>
      </c>
      <c r="T91" s="48"/>
      <c r="U91" s="49"/>
      <c r="V91" s="48"/>
      <c r="W91" s="48"/>
      <c r="X91" s="48"/>
      <c r="Y91" s="48"/>
      <c r="Z91" s="48"/>
      <c r="AA91" s="48"/>
      <c r="AB91" s="48">
        <v>1</v>
      </c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5.75" customHeight="1" x14ac:dyDescent="0.25">
      <c r="B92" s="45">
        <f t="shared" si="1"/>
        <v>86</v>
      </c>
      <c r="C92" s="54">
        <v>44698</v>
      </c>
      <c r="D92" s="55" t="s">
        <v>94</v>
      </c>
      <c r="E92" s="45">
        <v>49</v>
      </c>
      <c r="F92" s="45"/>
      <c r="G92" s="45">
        <v>1</v>
      </c>
      <c r="H92" s="45"/>
      <c r="I92" s="45"/>
      <c r="J92" s="45">
        <v>1</v>
      </c>
      <c r="K92" s="45"/>
      <c r="L92" s="45"/>
      <c r="M92" s="45"/>
      <c r="N92" s="45"/>
      <c r="O92" s="45"/>
      <c r="P92" s="49"/>
      <c r="Q92" s="45"/>
      <c r="R92" s="49"/>
      <c r="S92" s="45"/>
      <c r="T92" s="45"/>
      <c r="U92" s="49"/>
      <c r="V92" s="45"/>
      <c r="W92" s="45"/>
      <c r="X92" s="45"/>
      <c r="Y92" s="45"/>
      <c r="Z92" s="45"/>
      <c r="AA92" s="45"/>
      <c r="AB92" s="45">
        <v>1</v>
      </c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5.75" customHeight="1" x14ac:dyDescent="0.25">
      <c r="B93" s="45">
        <f t="shared" si="1"/>
        <v>87</v>
      </c>
      <c r="C93" s="46">
        <v>44698</v>
      </c>
      <c r="D93" s="47" t="s">
        <v>95</v>
      </c>
      <c r="E93" s="48">
        <v>48</v>
      </c>
      <c r="F93" s="48">
        <v>1</v>
      </c>
      <c r="G93" s="48"/>
      <c r="H93" s="48"/>
      <c r="I93" s="48"/>
      <c r="J93" s="48">
        <v>1</v>
      </c>
      <c r="K93" s="48"/>
      <c r="L93" s="48"/>
      <c r="M93" s="48"/>
      <c r="N93" s="48"/>
      <c r="O93" s="48"/>
      <c r="P93" s="49"/>
      <c r="Q93" s="48"/>
      <c r="R93" s="49"/>
      <c r="S93" s="48"/>
      <c r="T93" s="48"/>
      <c r="U93" s="49"/>
      <c r="V93" s="48"/>
      <c r="W93" s="48"/>
      <c r="X93" s="48"/>
      <c r="Y93" s="48"/>
      <c r="Z93" s="48"/>
      <c r="AA93" s="48"/>
      <c r="AB93" s="48">
        <v>1</v>
      </c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5.75" customHeight="1" x14ac:dyDescent="0.25">
      <c r="B94" s="45">
        <f t="shared" si="1"/>
        <v>88</v>
      </c>
      <c r="C94" s="54">
        <v>44698</v>
      </c>
      <c r="D94" s="55" t="s">
        <v>96</v>
      </c>
      <c r="E94" s="45">
        <v>54</v>
      </c>
      <c r="F94" s="45"/>
      <c r="G94" s="45">
        <v>1</v>
      </c>
      <c r="H94" s="45"/>
      <c r="I94" s="45"/>
      <c r="J94" s="45"/>
      <c r="K94" s="45"/>
      <c r="L94" s="45"/>
      <c r="M94" s="45"/>
      <c r="N94" s="45">
        <v>1</v>
      </c>
      <c r="O94" s="45"/>
      <c r="P94" s="49"/>
      <c r="Q94" s="45"/>
      <c r="R94" s="49"/>
      <c r="S94" s="45"/>
      <c r="T94" s="45"/>
      <c r="U94" s="49"/>
      <c r="V94" s="45"/>
      <c r="W94" s="45"/>
      <c r="X94" s="45"/>
      <c r="Y94" s="45"/>
      <c r="Z94" s="45"/>
      <c r="AA94" s="45"/>
      <c r="AB94" s="45">
        <v>1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5.75" customHeight="1" x14ac:dyDescent="0.25">
      <c r="B95" s="45">
        <f t="shared" si="1"/>
        <v>89</v>
      </c>
      <c r="C95" s="46">
        <v>44698</v>
      </c>
      <c r="D95" s="47" t="s">
        <v>115</v>
      </c>
      <c r="E95" s="48">
        <v>16</v>
      </c>
      <c r="F95" s="48">
        <v>1</v>
      </c>
      <c r="G95" s="48"/>
      <c r="H95" s="48"/>
      <c r="I95" s="48"/>
      <c r="J95" s="48">
        <v>1</v>
      </c>
      <c r="K95" s="48"/>
      <c r="L95" s="48"/>
      <c r="M95" s="48"/>
      <c r="N95" s="48"/>
      <c r="O95" s="48"/>
      <c r="P95" s="49"/>
      <c r="Q95" s="48"/>
      <c r="R95" s="49"/>
      <c r="S95" s="48"/>
      <c r="T95" s="48"/>
      <c r="U95" s="49"/>
      <c r="V95" s="48"/>
      <c r="W95" s="48"/>
      <c r="X95" s="48"/>
      <c r="Y95" s="48"/>
      <c r="Z95" s="48"/>
      <c r="AA95" s="48"/>
      <c r="AB95" s="48">
        <v>1</v>
      </c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5.75" customHeight="1" x14ac:dyDescent="0.25">
      <c r="B96" s="45">
        <f t="shared" si="1"/>
        <v>90</v>
      </c>
      <c r="C96" s="54">
        <v>44699</v>
      </c>
      <c r="D96" s="55" t="s">
        <v>97</v>
      </c>
      <c r="E96" s="45">
        <v>38</v>
      </c>
      <c r="F96" s="45">
        <v>1</v>
      </c>
      <c r="G96" s="45"/>
      <c r="H96" s="45"/>
      <c r="I96" s="45"/>
      <c r="J96" s="45"/>
      <c r="K96" s="45"/>
      <c r="L96" s="45">
        <v>1</v>
      </c>
      <c r="M96" s="45"/>
      <c r="N96" s="45"/>
      <c r="O96" s="45"/>
      <c r="P96" s="49"/>
      <c r="Q96" s="45"/>
      <c r="R96" s="49"/>
      <c r="S96" s="45"/>
      <c r="T96" s="45"/>
      <c r="U96" s="49"/>
      <c r="V96" s="45"/>
      <c r="W96" s="45"/>
      <c r="X96" s="45"/>
      <c r="Y96" s="45"/>
      <c r="Z96" s="45"/>
      <c r="AA96" s="45"/>
      <c r="AB96" s="45">
        <v>1</v>
      </c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5.75" customHeight="1" x14ac:dyDescent="0.25">
      <c r="B97" s="45">
        <f t="shared" si="1"/>
        <v>91</v>
      </c>
      <c r="C97" s="56">
        <v>44699</v>
      </c>
      <c r="D97" s="47" t="s">
        <v>116</v>
      </c>
      <c r="E97" s="48">
        <v>11</v>
      </c>
      <c r="F97" s="48"/>
      <c r="G97" s="48">
        <v>1</v>
      </c>
      <c r="H97" s="48"/>
      <c r="I97" s="48"/>
      <c r="J97" s="48"/>
      <c r="K97" s="48"/>
      <c r="L97" s="48">
        <v>1</v>
      </c>
      <c r="M97" s="48"/>
      <c r="N97" s="48"/>
      <c r="O97" s="48"/>
      <c r="P97" s="49"/>
      <c r="Q97" s="48"/>
      <c r="R97" s="49"/>
      <c r="S97" s="48"/>
      <c r="T97" s="48"/>
      <c r="U97" s="49"/>
      <c r="V97" s="48"/>
      <c r="W97" s="48"/>
      <c r="X97" s="48"/>
      <c r="Y97" s="48"/>
      <c r="Z97" s="48"/>
      <c r="AA97" s="48"/>
      <c r="AB97" s="48">
        <v>1</v>
      </c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5.75" customHeight="1" x14ac:dyDescent="0.25">
      <c r="B98" s="45">
        <f t="shared" si="1"/>
        <v>92</v>
      </c>
      <c r="C98" s="54">
        <v>44699</v>
      </c>
      <c r="D98" s="55" t="s">
        <v>117</v>
      </c>
      <c r="E98" s="45">
        <v>13</v>
      </c>
      <c r="F98" s="45"/>
      <c r="G98" s="45">
        <v>1</v>
      </c>
      <c r="H98" s="45"/>
      <c r="I98" s="45"/>
      <c r="J98" s="45"/>
      <c r="K98" s="45"/>
      <c r="L98" s="45">
        <v>1</v>
      </c>
      <c r="M98" s="45"/>
      <c r="N98" s="45"/>
      <c r="O98" s="45"/>
      <c r="P98" s="49"/>
      <c r="Q98" s="45"/>
      <c r="R98" s="49"/>
      <c r="S98" s="45"/>
      <c r="T98" s="45"/>
      <c r="U98" s="49"/>
      <c r="V98" s="45"/>
      <c r="W98" s="45"/>
      <c r="X98" s="45"/>
      <c r="Y98" s="45"/>
      <c r="Z98" s="45"/>
      <c r="AA98" s="45"/>
      <c r="AB98" s="45">
        <v>1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5.75" customHeight="1" x14ac:dyDescent="0.25">
      <c r="B99" s="45">
        <f t="shared" si="1"/>
        <v>93</v>
      </c>
      <c r="C99" s="46">
        <v>44700</v>
      </c>
      <c r="D99" s="47" t="s">
        <v>118</v>
      </c>
      <c r="E99" s="48">
        <v>14</v>
      </c>
      <c r="F99" s="48"/>
      <c r="G99" s="48">
        <v>1</v>
      </c>
      <c r="H99" s="48"/>
      <c r="I99" s="48"/>
      <c r="J99" s="48">
        <v>1</v>
      </c>
      <c r="K99" s="48"/>
      <c r="L99" s="48"/>
      <c r="M99" s="48"/>
      <c r="N99" s="48"/>
      <c r="O99" s="48"/>
      <c r="P99" s="49"/>
      <c r="Q99" s="48"/>
      <c r="R99" s="49"/>
      <c r="S99" s="48"/>
      <c r="T99" s="48"/>
      <c r="U99" s="49"/>
      <c r="V99" s="48"/>
      <c r="W99" s="48"/>
      <c r="X99" s="48"/>
      <c r="Y99" s="48"/>
      <c r="Z99" s="48"/>
      <c r="AA99" s="48"/>
      <c r="AB99" s="48">
        <v>1</v>
      </c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5.75" customHeight="1" x14ac:dyDescent="0.25">
      <c r="B100" s="45">
        <f t="shared" si="1"/>
        <v>94</v>
      </c>
      <c r="C100" s="54">
        <v>44700</v>
      </c>
      <c r="D100" s="55" t="s">
        <v>98</v>
      </c>
      <c r="E100" s="45">
        <v>30</v>
      </c>
      <c r="F100" s="45">
        <v>1</v>
      </c>
      <c r="G100" s="45"/>
      <c r="H100" s="45"/>
      <c r="I100" s="45"/>
      <c r="J100" s="45"/>
      <c r="K100" s="45">
        <v>1</v>
      </c>
      <c r="L100" s="45"/>
      <c r="M100" s="45"/>
      <c r="N100" s="45"/>
      <c r="O100" s="45"/>
      <c r="P100" s="49"/>
      <c r="Q100" s="45"/>
      <c r="R100" s="49"/>
      <c r="S100" s="45"/>
      <c r="T100" s="45"/>
      <c r="U100" s="49"/>
      <c r="V100" s="45"/>
      <c r="W100" s="45"/>
      <c r="X100" s="45"/>
      <c r="Y100" s="45"/>
      <c r="Z100" s="45"/>
      <c r="AA100" s="45"/>
      <c r="AB100" s="45">
        <v>1</v>
      </c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5.75" customHeight="1" x14ac:dyDescent="0.25">
      <c r="B101" s="45">
        <f t="shared" si="1"/>
        <v>95</v>
      </c>
      <c r="C101" s="46">
        <v>44700</v>
      </c>
      <c r="D101" s="47" t="s">
        <v>62</v>
      </c>
      <c r="E101" s="48">
        <v>10</v>
      </c>
      <c r="F101" s="48"/>
      <c r="G101" s="48">
        <v>1</v>
      </c>
      <c r="H101" s="48"/>
      <c r="I101" s="48"/>
      <c r="J101" s="48"/>
      <c r="K101" s="48">
        <v>1</v>
      </c>
      <c r="L101" s="48"/>
      <c r="M101" s="48"/>
      <c r="N101" s="48"/>
      <c r="O101" s="48"/>
      <c r="P101" s="49"/>
      <c r="Q101" s="48"/>
      <c r="R101" s="49"/>
      <c r="S101" s="48"/>
      <c r="T101" s="48"/>
      <c r="U101" s="49"/>
      <c r="V101" s="48"/>
      <c r="W101" s="48"/>
      <c r="X101" s="48"/>
      <c r="Y101" s="48"/>
      <c r="Z101" s="48"/>
      <c r="AA101" s="48"/>
      <c r="AB101" s="48">
        <v>1</v>
      </c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5.75" customHeight="1" x14ac:dyDescent="0.25">
      <c r="B102" s="45">
        <f t="shared" si="1"/>
        <v>96</v>
      </c>
      <c r="C102" s="54">
        <v>44700</v>
      </c>
      <c r="D102" s="55" t="s">
        <v>99</v>
      </c>
      <c r="E102" s="45">
        <v>46</v>
      </c>
      <c r="F102" s="45">
        <v>1</v>
      </c>
      <c r="G102" s="45"/>
      <c r="H102" s="45"/>
      <c r="I102" s="45"/>
      <c r="J102" s="45"/>
      <c r="K102" s="45">
        <v>1</v>
      </c>
      <c r="L102" s="45"/>
      <c r="M102" s="45"/>
      <c r="N102" s="45"/>
      <c r="O102" s="45"/>
      <c r="P102" s="49"/>
      <c r="Q102" s="45"/>
      <c r="R102" s="49"/>
      <c r="S102" s="45"/>
      <c r="T102" s="45"/>
      <c r="U102" s="49"/>
      <c r="V102" s="45"/>
      <c r="W102" s="45"/>
      <c r="X102" s="45"/>
      <c r="Y102" s="45"/>
      <c r="Z102" s="45"/>
      <c r="AA102" s="45"/>
      <c r="AB102" s="45">
        <v>1</v>
      </c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5.75" customHeight="1" x14ac:dyDescent="0.25">
      <c r="B103" s="45">
        <f t="shared" si="1"/>
        <v>97</v>
      </c>
      <c r="C103" s="46">
        <v>44700</v>
      </c>
      <c r="D103" s="47" t="s">
        <v>76</v>
      </c>
      <c r="E103" s="48">
        <v>10</v>
      </c>
      <c r="F103" s="48"/>
      <c r="G103" s="48">
        <v>1</v>
      </c>
      <c r="H103" s="48">
        <v>1</v>
      </c>
      <c r="I103" s="48"/>
      <c r="J103" s="48"/>
      <c r="K103" s="48"/>
      <c r="L103" s="48"/>
      <c r="M103" s="48"/>
      <c r="N103" s="48"/>
      <c r="O103" s="48"/>
      <c r="P103" s="49"/>
      <c r="Q103" s="48"/>
      <c r="R103" s="49"/>
      <c r="S103" s="48"/>
      <c r="T103" s="48"/>
      <c r="U103" s="49"/>
      <c r="V103" s="48"/>
      <c r="W103" s="48"/>
      <c r="X103" s="48"/>
      <c r="Y103" s="48"/>
      <c r="Z103" s="48"/>
      <c r="AA103" s="48"/>
      <c r="AB103" s="48">
        <v>1</v>
      </c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5.75" customHeight="1" x14ac:dyDescent="0.25">
      <c r="B104" s="45">
        <f t="shared" si="1"/>
        <v>98</v>
      </c>
      <c r="C104" s="54">
        <v>44701</v>
      </c>
      <c r="D104" s="55" t="s">
        <v>86</v>
      </c>
      <c r="E104" s="45">
        <v>16</v>
      </c>
      <c r="F104" s="45">
        <v>1</v>
      </c>
      <c r="G104" s="45"/>
      <c r="H104" s="45"/>
      <c r="I104" s="45"/>
      <c r="J104" s="45">
        <v>1</v>
      </c>
      <c r="K104" s="45"/>
      <c r="L104" s="45"/>
      <c r="M104" s="45"/>
      <c r="N104" s="45"/>
      <c r="O104" s="45"/>
      <c r="P104" s="49"/>
      <c r="Q104" s="45"/>
      <c r="R104" s="49"/>
      <c r="S104" s="45"/>
      <c r="T104" s="45"/>
      <c r="U104" s="49"/>
      <c r="V104" s="45"/>
      <c r="W104" s="45"/>
      <c r="X104" s="45"/>
      <c r="Y104" s="45"/>
      <c r="Z104" s="45"/>
      <c r="AA104" s="45"/>
      <c r="AB104" s="45">
        <v>1</v>
      </c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5.75" customHeight="1" x14ac:dyDescent="0.25">
      <c r="B105" s="45">
        <f t="shared" si="1"/>
        <v>99</v>
      </c>
      <c r="C105" s="46">
        <v>44701</v>
      </c>
      <c r="D105" s="47" t="s">
        <v>84</v>
      </c>
      <c r="E105" s="48">
        <v>8</v>
      </c>
      <c r="F105" s="48"/>
      <c r="G105" s="48">
        <v>1</v>
      </c>
      <c r="H105" s="48"/>
      <c r="I105" s="48"/>
      <c r="J105" s="48">
        <v>1</v>
      </c>
      <c r="K105" s="48"/>
      <c r="L105" s="48"/>
      <c r="M105" s="48"/>
      <c r="N105" s="48"/>
      <c r="O105" s="48"/>
      <c r="P105" s="49"/>
      <c r="Q105" s="48"/>
      <c r="R105" s="49"/>
      <c r="S105" s="48"/>
      <c r="T105" s="48"/>
      <c r="U105" s="49"/>
      <c r="V105" s="48"/>
      <c r="W105" s="48"/>
      <c r="X105" s="48"/>
      <c r="Y105" s="48"/>
      <c r="Z105" s="48"/>
      <c r="AA105" s="48"/>
      <c r="AB105" s="48">
        <v>1</v>
      </c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5.75" customHeight="1" x14ac:dyDescent="0.25">
      <c r="B106" s="45">
        <f t="shared" si="1"/>
        <v>100</v>
      </c>
      <c r="C106" s="46">
        <v>44701</v>
      </c>
      <c r="D106" s="47" t="s">
        <v>103</v>
      </c>
      <c r="E106" s="48">
        <v>29</v>
      </c>
      <c r="F106" s="48"/>
      <c r="G106" s="48">
        <v>1</v>
      </c>
      <c r="H106" s="48"/>
      <c r="I106" s="48"/>
      <c r="J106" s="48"/>
      <c r="K106" s="48"/>
      <c r="L106" s="48"/>
      <c r="M106" s="48"/>
      <c r="N106" s="48"/>
      <c r="O106" s="48"/>
      <c r="P106" s="49"/>
      <c r="Q106" s="48"/>
      <c r="R106" s="49"/>
      <c r="S106" s="48"/>
      <c r="T106" s="48"/>
      <c r="U106" s="49"/>
      <c r="V106" s="48"/>
      <c r="W106" s="48"/>
      <c r="X106" s="48"/>
      <c r="Y106" s="48">
        <v>1</v>
      </c>
      <c r="Z106" s="48"/>
      <c r="AA106" s="48">
        <v>1</v>
      </c>
      <c r="AB106" s="48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5.75" customHeight="1" x14ac:dyDescent="0.25">
      <c r="B107" s="45">
        <f t="shared" si="1"/>
        <v>101</v>
      </c>
      <c r="C107" s="54">
        <v>44701</v>
      </c>
      <c r="D107" s="55" t="s">
        <v>126</v>
      </c>
      <c r="E107" s="45">
        <v>10</v>
      </c>
      <c r="F107" s="45">
        <v>1</v>
      </c>
      <c r="G107" s="45"/>
      <c r="H107" s="45">
        <v>1</v>
      </c>
      <c r="I107" s="45"/>
      <c r="J107" s="45"/>
      <c r="K107" s="45"/>
      <c r="L107" s="45"/>
      <c r="M107" s="45"/>
      <c r="N107" s="45"/>
      <c r="O107" s="45"/>
      <c r="P107" s="49"/>
      <c r="Q107" s="45"/>
      <c r="R107" s="49"/>
      <c r="S107" s="45"/>
      <c r="T107" s="45"/>
      <c r="U107" s="49"/>
      <c r="V107" s="45"/>
      <c r="W107" s="45"/>
      <c r="X107" s="45"/>
      <c r="Y107" s="45"/>
      <c r="Z107" s="45"/>
      <c r="AA107" s="45">
        <v>1</v>
      </c>
      <c r="AB107" s="45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5.75" customHeight="1" x14ac:dyDescent="0.25">
      <c r="B108" s="45">
        <f t="shared" si="1"/>
        <v>102</v>
      </c>
      <c r="C108" s="46">
        <v>44704</v>
      </c>
      <c r="D108" s="47" t="s">
        <v>127</v>
      </c>
      <c r="E108" s="48">
        <v>13</v>
      </c>
      <c r="F108" s="48">
        <v>1</v>
      </c>
      <c r="G108" s="48"/>
      <c r="H108" s="48"/>
      <c r="I108" s="48"/>
      <c r="J108" s="48"/>
      <c r="K108" s="48">
        <v>1</v>
      </c>
      <c r="L108" s="48"/>
      <c r="M108" s="48"/>
      <c r="N108" s="48"/>
      <c r="O108" s="48"/>
      <c r="P108" s="49"/>
      <c r="Q108" s="48"/>
      <c r="R108" s="49"/>
      <c r="S108" s="48"/>
      <c r="T108" s="48"/>
      <c r="U108" s="49"/>
      <c r="V108" s="48"/>
      <c r="W108" s="48"/>
      <c r="X108" s="48"/>
      <c r="Y108" s="48"/>
      <c r="Z108" s="48"/>
      <c r="AA108" s="48">
        <v>1</v>
      </c>
      <c r="AB108" s="48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5.75" customHeight="1" x14ac:dyDescent="0.25">
      <c r="B109" s="45">
        <f t="shared" si="1"/>
        <v>103</v>
      </c>
      <c r="C109" s="54">
        <v>44704</v>
      </c>
      <c r="D109" s="57" t="s">
        <v>128</v>
      </c>
      <c r="E109" s="45">
        <v>16</v>
      </c>
      <c r="F109" s="45">
        <v>1</v>
      </c>
      <c r="G109" s="45"/>
      <c r="H109" s="45"/>
      <c r="I109" s="45"/>
      <c r="J109" s="45">
        <v>1</v>
      </c>
      <c r="K109" s="45"/>
      <c r="L109" s="45"/>
      <c r="M109" s="45"/>
      <c r="N109" s="45"/>
      <c r="O109" s="45"/>
      <c r="P109" s="49"/>
      <c r="Q109" s="45"/>
      <c r="R109" s="49"/>
      <c r="S109" s="45"/>
      <c r="T109" s="45"/>
      <c r="U109" s="49"/>
      <c r="V109" s="45"/>
      <c r="W109" s="45"/>
      <c r="X109" s="45"/>
      <c r="Y109" s="45"/>
      <c r="Z109" s="45"/>
      <c r="AA109" s="45">
        <v>1</v>
      </c>
      <c r="AB109" s="45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5.75" customHeight="1" x14ac:dyDescent="0.25">
      <c r="B110" s="45">
        <f t="shared" si="1"/>
        <v>104</v>
      </c>
      <c r="C110" s="54">
        <v>44705</v>
      </c>
      <c r="D110" s="55" t="s">
        <v>100</v>
      </c>
      <c r="E110" s="45">
        <v>60</v>
      </c>
      <c r="F110" s="45">
        <v>1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9"/>
      <c r="Q110" s="45"/>
      <c r="R110" s="49"/>
      <c r="S110" s="45"/>
      <c r="T110" s="45"/>
      <c r="U110" s="49"/>
      <c r="V110" s="45"/>
      <c r="W110" s="45"/>
      <c r="X110" s="45"/>
      <c r="Y110" s="45"/>
      <c r="Z110" s="45"/>
      <c r="AA110" s="45"/>
      <c r="AB110" s="45">
        <v>1</v>
      </c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5.75" customHeight="1" x14ac:dyDescent="0.25">
      <c r="B111" s="45">
        <f t="shared" si="1"/>
        <v>105</v>
      </c>
      <c r="C111" s="46">
        <v>44705</v>
      </c>
      <c r="D111" s="47" t="s">
        <v>119</v>
      </c>
      <c r="E111" s="48">
        <v>14</v>
      </c>
      <c r="F111" s="48">
        <v>1</v>
      </c>
      <c r="G111" s="48"/>
      <c r="H111" s="48"/>
      <c r="I111" s="48"/>
      <c r="J111" s="48"/>
      <c r="K111" s="48"/>
      <c r="L111" s="48"/>
      <c r="M111" s="48"/>
      <c r="N111" s="48"/>
      <c r="O111" s="48">
        <v>1</v>
      </c>
      <c r="P111" s="49"/>
      <c r="Q111" s="48"/>
      <c r="R111" s="49"/>
      <c r="S111" s="48"/>
      <c r="T111" s="48"/>
      <c r="U111" s="49"/>
      <c r="V111" s="48"/>
      <c r="W111" s="48"/>
      <c r="X111" s="48"/>
      <c r="Y111" s="48"/>
      <c r="Z111" s="48"/>
      <c r="AA111" s="48">
        <v>1</v>
      </c>
      <c r="AB111" s="48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5.75" customHeight="1" x14ac:dyDescent="0.25">
      <c r="B112" s="45">
        <f t="shared" si="1"/>
        <v>106</v>
      </c>
      <c r="C112" s="54">
        <v>44705</v>
      </c>
      <c r="D112" s="55" t="s">
        <v>101</v>
      </c>
      <c r="E112" s="45">
        <v>38</v>
      </c>
      <c r="F112" s="45">
        <v>1</v>
      </c>
      <c r="G112" s="45"/>
      <c r="H112" s="45"/>
      <c r="I112" s="45"/>
      <c r="J112" s="45"/>
      <c r="K112" s="45"/>
      <c r="L112" s="45"/>
      <c r="M112" s="45"/>
      <c r="N112" s="45"/>
      <c r="O112" s="45">
        <v>1</v>
      </c>
      <c r="P112" s="49"/>
      <c r="Q112" s="45"/>
      <c r="R112" s="49"/>
      <c r="S112" s="45"/>
      <c r="T112" s="45"/>
      <c r="U112" s="49"/>
      <c r="V112" s="45"/>
      <c r="W112" s="45"/>
      <c r="X112" s="45"/>
      <c r="Y112" s="45"/>
      <c r="Z112" s="45"/>
      <c r="AA112" s="45">
        <v>1</v>
      </c>
      <c r="AB112" s="45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5.75" customHeight="1" x14ac:dyDescent="0.25">
      <c r="B113" s="45">
        <f t="shared" si="1"/>
        <v>107</v>
      </c>
      <c r="C113" s="46">
        <v>44705</v>
      </c>
      <c r="D113" s="47" t="s">
        <v>120</v>
      </c>
      <c r="E113" s="48">
        <v>17</v>
      </c>
      <c r="F113" s="48">
        <v>1</v>
      </c>
      <c r="G113" s="48"/>
      <c r="H113" s="48"/>
      <c r="I113" s="48"/>
      <c r="J113" s="48"/>
      <c r="K113" s="48"/>
      <c r="L113" s="48"/>
      <c r="M113" s="48"/>
      <c r="N113" s="48"/>
      <c r="O113" s="48">
        <v>1</v>
      </c>
      <c r="P113" s="49"/>
      <c r="Q113" s="48"/>
      <c r="R113" s="49"/>
      <c r="S113" s="48"/>
      <c r="T113" s="48"/>
      <c r="U113" s="49"/>
      <c r="V113" s="48"/>
      <c r="W113" s="48"/>
      <c r="X113" s="48"/>
      <c r="Y113" s="48"/>
      <c r="Z113" s="48"/>
      <c r="AA113" s="48">
        <v>1</v>
      </c>
      <c r="AB113" s="48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5.75" customHeight="1" x14ac:dyDescent="0.25">
      <c r="B114" s="45">
        <f t="shared" si="1"/>
        <v>108</v>
      </c>
      <c r="C114" s="54">
        <v>44705</v>
      </c>
      <c r="D114" s="55" t="s">
        <v>121</v>
      </c>
      <c r="E114" s="45">
        <v>6</v>
      </c>
      <c r="F114" s="45">
        <v>1</v>
      </c>
      <c r="G114" s="45"/>
      <c r="H114" s="45"/>
      <c r="I114" s="45">
        <v>1</v>
      </c>
      <c r="J114" s="45"/>
      <c r="K114" s="45"/>
      <c r="L114" s="45"/>
      <c r="M114" s="45"/>
      <c r="N114" s="45"/>
      <c r="O114" s="45"/>
      <c r="P114" s="49"/>
      <c r="Q114" s="45"/>
      <c r="R114" s="49"/>
      <c r="S114" s="45"/>
      <c r="T114" s="45"/>
      <c r="U114" s="49"/>
      <c r="V114" s="45"/>
      <c r="W114" s="45"/>
      <c r="X114" s="45"/>
      <c r="Y114" s="45"/>
      <c r="Z114" s="45"/>
      <c r="AA114" s="45"/>
      <c r="AB114" s="45">
        <v>1</v>
      </c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5.75" customHeight="1" x14ac:dyDescent="0.25">
      <c r="B115" s="45">
        <f t="shared" si="1"/>
        <v>109</v>
      </c>
      <c r="C115" s="46">
        <v>44705</v>
      </c>
      <c r="D115" s="47" t="s">
        <v>122</v>
      </c>
      <c r="E115" s="48">
        <v>7</v>
      </c>
      <c r="F115" s="48">
        <v>1</v>
      </c>
      <c r="G115" s="48"/>
      <c r="H115" s="48"/>
      <c r="I115" s="48"/>
      <c r="J115" s="48"/>
      <c r="K115" s="48"/>
      <c r="L115" s="48"/>
      <c r="M115" s="48"/>
      <c r="N115" s="48"/>
      <c r="O115" s="48"/>
      <c r="P115" s="49"/>
      <c r="Q115" s="48"/>
      <c r="R115" s="49"/>
      <c r="S115" s="48"/>
      <c r="T115" s="48"/>
      <c r="U115" s="49"/>
      <c r="V115" s="48"/>
      <c r="W115" s="48">
        <v>1</v>
      </c>
      <c r="X115" s="48"/>
      <c r="Y115" s="48"/>
      <c r="Z115" s="48"/>
      <c r="AA115" s="48"/>
      <c r="AB115" s="48">
        <v>1</v>
      </c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5.75" customHeight="1" x14ac:dyDescent="0.25">
      <c r="B116" s="45">
        <f t="shared" si="1"/>
        <v>110</v>
      </c>
      <c r="C116" s="54">
        <v>44705</v>
      </c>
      <c r="D116" s="55" t="s">
        <v>123</v>
      </c>
      <c r="E116" s="45">
        <v>9</v>
      </c>
      <c r="F116" s="45">
        <v>1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9"/>
      <c r="Q116" s="45"/>
      <c r="R116" s="49"/>
      <c r="S116" s="45"/>
      <c r="T116" s="45"/>
      <c r="U116" s="49"/>
      <c r="V116" s="45"/>
      <c r="W116" s="45">
        <v>1</v>
      </c>
      <c r="X116" s="45"/>
      <c r="Y116" s="45"/>
      <c r="Z116" s="45"/>
      <c r="AA116" s="45"/>
      <c r="AB116" s="45">
        <v>1</v>
      </c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5.75" customHeight="1" x14ac:dyDescent="0.25">
      <c r="B117" s="45">
        <f t="shared" si="1"/>
        <v>111</v>
      </c>
      <c r="C117" s="46">
        <v>44705</v>
      </c>
      <c r="D117" s="47" t="s">
        <v>124</v>
      </c>
      <c r="E117" s="48">
        <v>11</v>
      </c>
      <c r="F117" s="48">
        <v>1</v>
      </c>
      <c r="G117" s="48"/>
      <c r="H117" s="48"/>
      <c r="I117" s="48"/>
      <c r="J117" s="48"/>
      <c r="K117" s="48"/>
      <c r="L117" s="48"/>
      <c r="M117" s="48"/>
      <c r="N117" s="48"/>
      <c r="O117" s="48"/>
      <c r="P117" s="49"/>
      <c r="Q117" s="48"/>
      <c r="R117" s="49"/>
      <c r="S117" s="48"/>
      <c r="T117" s="48"/>
      <c r="U117" s="49"/>
      <c r="V117" s="48"/>
      <c r="W117" s="48">
        <v>1</v>
      </c>
      <c r="X117" s="48"/>
      <c r="Y117" s="48"/>
      <c r="Z117" s="48"/>
      <c r="AA117" s="48"/>
      <c r="AB117" s="48">
        <v>1</v>
      </c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5.75" customHeight="1" x14ac:dyDescent="0.25">
      <c r="B118" s="45">
        <f t="shared" si="1"/>
        <v>112</v>
      </c>
      <c r="C118" s="46">
        <v>44705</v>
      </c>
      <c r="D118" s="47" t="s">
        <v>104</v>
      </c>
      <c r="E118" s="48">
        <v>18</v>
      </c>
      <c r="F118" s="48">
        <v>1</v>
      </c>
      <c r="G118" s="48"/>
      <c r="H118" s="48"/>
      <c r="I118" s="48"/>
      <c r="J118" s="48"/>
      <c r="K118" s="48"/>
      <c r="L118" s="48"/>
      <c r="M118" s="48"/>
      <c r="N118" s="48"/>
      <c r="O118" s="48"/>
      <c r="P118" s="49"/>
      <c r="Q118" s="48"/>
      <c r="R118" s="49"/>
      <c r="S118" s="48"/>
      <c r="T118" s="48"/>
      <c r="U118" s="49"/>
      <c r="V118" s="48">
        <v>1</v>
      </c>
      <c r="W118" s="48"/>
      <c r="X118" s="48"/>
      <c r="Y118" s="48"/>
      <c r="Z118" s="48"/>
      <c r="AA118" s="48"/>
      <c r="AB118" s="48">
        <v>1</v>
      </c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5.75" customHeight="1" x14ac:dyDescent="0.25">
      <c r="B119" s="45">
        <f t="shared" si="1"/>
        <v>113</v>
      </c>
      <c r="C119" s="54">
        <v>44705</v>
      </c>
      <c r="D119" s="55" t="s">
        <v>105</v>
      </c>
      <c r="E119" s="45">
        <v>56</v>
      </c>
      <c r="F119" s="45">
        <v>1</v>
      </c>
      <c r="G119" s="45"/>
      <c r="H119" s="45"/>
      <c r="I119" s="45"/>
      <c r="J119" s="45"/>
      <c r="K119" s="45"/>
      <c r="L119" s="45"/>
      <c r="M119" s="45"/>
      <c r="N119" s="45"/>
      <c r="O119" s="45"/>
      <c r="P119" s="49"/>
      <c r="Q119" s="45"/>
      <c r="R119" s="49"/>
      <c r="S119" s="45"/>
      <c r="T119" s="45"/>
      <c r="U119" s="49"/>
      <c r="V119" s="45">
        <v>1</v>
      </c>
      <c r="W119" s="45"/>
      <c r="X119" s="45"/>
      <c r="Y119" s="45"/>
      <c r="Z119" s="45"/>
      <c r="AA119" s="45"/>
      <c r="AB119" s="45">
        <v>1</v>
      </c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5.75" customHeight="1" x14ac:dyDescent="0.25">
      <c r="B120" s="45">
        <f t="shared" si="1"/>
        <v>114</v>
      </c>
      <c r="C120" s="54">
        <v>44706</v>
      </c>
      <c r="D120" s="55" t="s">
        <v>125</v>
      </c>
      <c r="E120" s="45">
        <v>13</v>
      </c>
      <c r="F120" s="45"/>
      <c r="G120" s="45">
        <v>1</v>
      </c>
      <c r="H120" s="45"/>
      <c r="I120" s="45"/>
      <c r="J120" s="45"/>
      <c r="K120" s="45"/>
      <c r="L120" s="45"/>
      <c r="M120" s="45"/>
      <c r="N120" s="45"/>
      <c r="O120" s="45"/>
      <c r="P120" s="49"/>
      <c r="Q120" s="45"/>
      <c r="R120" s="49"/>
      <c r="S120" s="45"/>
      <c r="T120" s="45"/>
      <c r="U120" s="49"/>
      <c r="V120" s="45"/>
      <c r="W120" s="45"/>
      <c r="X120" s="45">
        <v>1</v>
      </c>
      <c r="Y120" s="45"/>
      <c r="Z120" s="45"/>
      <c r="AA120" s="45">
        <v>1</v>
      </c>
      <c r="AB120" s="45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5.75" customHeight="1" x14ac:dyDescent="0.25">
      <c r="B121" s="45">
        <f t="shared" si="1"/>
        <v>115</v>
      </c>
      <c r="C121" s="54">
        <v>44706</v>
      </c>
      <c r="D121" s="55" t="s">
        <v>83</v>
      </c>
      <c r="E121" s="45">
        <v>14</v>
      </c>
      <c r="F121" s="45">
        <v>1</v>
      </c>
      <c r="G121" s="45"/>
      <c r="H121" s="45"/>
      <c r="I121" s="45">
        <v>1</v>
      </c>
      <c r="J121" s="45"/>
      <c r="K121" s="45"/>
      <c r="L121" s="45"/>
      <c r="M121" s="45"/>
      <c r="N121" s="45"/>
      <c r="O121" s="45"/>
      <c r="P121" s="49"/>
      <c r="Q121" s="45"/>
      <c r="R121" s="49"/>
      <c r="S121" s="45"/>
      <c r="T121" s="45"/>
      <c r="U121" s="49"/>
      <c r="V121" s="45"/>
      <c r="W121" s="45"/>
      <c r="X121" s="45"/>
      <c r="Y121" s="45"/>
      <c r="Z121" s="45"/>
      <c r="AA121" s="45"/>
      <c r="AB121" s="45">
        <v>1</v>
      </c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5.75" customHeight="1" x14ac:dyDescent="0.25">
      <c r="B122" s="45">
        <f t="shared" si="1"/>
        <v>116</v>
      </c>
      <c r="C122" s="54">
        <v>44706</v>
      </c>
      <c r="D122" s="55" t="s">
        <v>135</v>
      </c>
      <c r="E122" s="45">
        <v>11</v>
      </c>
      <c r="F122" s="45"/>
      <c r="G122" s="45">
        <v>1</v>
      </c>
      <c r="H122" s="45"/>
      <c r="I122" s="45"/>
      <c r="J122" s="45"/>
      <c r="K122" s="45"/>
      <c r="L122" s="45"/>
      <c r="M122" s="45"/>
      <c r="N122" s="45">
        <v>1</v>
      </c>
      <c r="O122" s="45"/>
      <c r="P122" s="49"/>
      <c r="Q122" s="45"/>
      <c r="R122" s="49"/>
      <c r="S122" s="45"/>
      <c r="T122" s="45"/>
      <c r="U122" s="49"/>
      <c r="V122" s="45"/>
      <c r="W122" s="45"/>
      <c r="X122" s="45"/>
      <c r="Y122" s="45"/>
      <c r="Z122" s="45"/>
      <c r="AA122" s="45">
        <v>1</v>
      </c>
      <c r="AB122" s="45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5.75" customHeight="1" x14ac:dyDescent="0.25">
      <c r="B123" s="45">
        <f t="shared" si="1"/>
        <v>117</v>
      </c>
      <c r="C123" s="46">
        <v>44706</v>
      </c>
      <c r="D123" s="47" t="s">
        <v>136</v>
      </c>
      <c r="E123" s="48">
        <v>10</v>
      </c>
      <c r="F123" s="48">
        <v>1</v>
      </c>
      <c r="G123" s="48"/>
      <c r="H123" s="48"/>
      <c r="I123" s="48"/>
      <c r="J123" s="48"/>
      <c r="K123" s="48"/>
      <c r="L123" s="48">
        <v>1</v>
      </c>
      <c r="M123" s="48"/>
      <c r="N123" s="48"/>
      <c r="O123" s="48"/>
      <c r="P123" s="49"/>
      <c r="Q123" s="48"/>
      <c r="R123" s="49"/>
      <c r="S123" s="48"/>
      <c r="T123" s="48"/>
      <c r="U123" s="49"/>
      <c r="V123" s="48"/>
      <c r="W123" s="48"/>
      <c r="X123" s="48"/>
      <c r="Y123" s="48"/>
      <c r="Z123" s="48"/>
      <c r="AA123" s="48">
        <v>1</v>
      </c>
      <c r="AB123" s="48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5.75" customHeight="1" x14ac:dyDescent="0.25">
      <c r="B124" s="45">
        <f t="shared" si="1"/>
        <v>118</v>
      </c>
      <c r="C124" s="46">
        <v>44707</v>
      </c>
      <c r="D124" s="47" t="s">
        <v>129</v>
      </c>
      <c r="E124" s="48">
        <v>15</v>
      </c>
      <c r="F124" s="48">
        <v>1</v>
      </c>
      <c r="G124" s="48"/>
      <c r="H124" s="48"/>
      <c r="I124" s="48"/>
      <c r="J124" s="48"/>
      <c r="K124" s="48"/>
      <c r="L124" s="48"/>
      <c r="M124" s="48"/>
      <c r="N124" s="48"/>
      <c r="O124" s="48">
        <v>1</v>
      </c>
      <c r="P124" s="49"/>
      <c r="Q124" s="48"/>
      <c r="R124" s="49"/>
      <c r="S124" s="48"/>
      <c r="T124" s="48"/>
      <c r="U124" s="49"/>
      <c r="V124" s="48"/>
      <c r="W124" s="48"/>
      <c r="X124" s="48"/>
      <c r="Y124" s="48"/>
      <c r="Z124" s="48"/>
      <c r="AA124" s="48"/>
      <c r="AB124" s="48">
        <v>1</v>
      </c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5.75" customHeight="1" x14ac:dyDescent="0.25">
      <c r="B125" s="45">
        <f t="shared" si="1"/>
        <v>119</v>
      </c>
      <c r="C125" s="54">
        <v>44707</v>
      </c>
      <c r="D125" s="55" t="s">
        <v>130</v>
      </c>
      <c r="E125" s="45">
        <v>6</v>
      </c>
      <c r="F125" s="45"/>
      <c r="G125" s="45">
        <v>1</v>
      </c>
      <c r="H125" s="45"/>
      <c r="I125" s="45"/>
      <c r="J125" s="45">
        <v>1</v>
      </c>
      <c r="K125" s="45"/>
      <c r="L125" s="45"/>
      <c r="M125" s="45"/>
      <c r="N125" s="45"/>
      <c r="O125" s="45"/>
      <c r="P125" s="49"/>
      <c r="Q125" s="45"/>
      <c r="R125" s="49"/>
      <c r="S125" s="45"/>
      <c r="T125" s="45"/>
      <c r="U125" s="49"/>
      <c r="V125" s="45"/>
      <c r="W125" s="45"/>
      <c r="X125" s="45"/>
      <c r="Y125" s="45"/>
      <c r="Z125" s="45"/>
      <c r="AA125" s="45"/>
      <c r="AB125" s="45">
        <v>1</v>
      </c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5.75" customHeight="1" x14ac:dyDescent="0.25">
      <c r="B126" s="45">
        <f t="shared" si="1"/>
        <v>120</v>
      </c>
      <c r="C126" s="46">
        <v>44707</v>
      </c>
      <c r="D126" s="47" t="s">
        <v>131</v>
      </c>
      <c r="E126" s="48">
        <v>11</v>
      </c>
      <c r="F126" s="48"/>
      <c r="G126" s="48">
        <v>1</v>
      </c>
      <c r="H126" s="48"/>
      <c r="I126" s="48"/>
      <c r="J126" s="48">
        <v>1</v>
      </c>
      <c r="K126" s="48"/>
      <c r="L126" s="48"/>
      <c r="M126" s="48"/>
      <c r="N126" s="48"/>
      <c r="O126" s="48"/>
      <c r="P126" s="49"/>
      <c r="Q126" s="48"/>
      <c r="R126" s="49"/>
      <c r="S126" s="48"/>
      <c r="T126" s="48"/>
      <c r="U126" s="49"/>
      <c r="V126" s="48"/>
      <c r="W126" s="48"/>
      <c r="X126" s="48"/>
      <c r="Y126" s="48"/>
      <c r="Z126" s="48"/>
      <c r="AA126" s="48"/>
      <c r="AB126" s="48">
        <v>1</v>
      </c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5.75" customHeight="1" x14ac:dyDescent="0.25">
      <c r="B127" s="45">
        <f t="shared" si="1"/>
        <v>121</v>
      </c>
      <c r="C127" s="54">
        <v>44707</v>
      </c>
      <c r="D127" s="55" t="s">
        <v>132</v>
      </c>
      <c r="E127" s="45">
        <v>8</v>
      </c>
      <c r="F127" s="45"/>
      <c r="G127" s="45">
        <v>1</v>
      </c>
      <c r="H127" s="45"/>
      <c r="I127" s="45"/>
      <c r="J127" s="45"/>
      <c r="K127" s="45"/>
      <c r="L127" s="45"/>
      <c r="M127" s="45"/>
      <c r="N127" s="45"/>
      <c r="O127" s="45">
        <v>1</v>
      </c>
      <c r="P127" s="49"/>
      <c r="Q127" s="45"/>
      <c r="R127" s="49"/>
      <c r="S127" s="45"/>
      <c r="T127" s="45"/>
      <c r="U127" s="49"/>
      <c r="V127" s="45"/>
      <c r="W127" s="45"/>
      <c r="X127" s="45"/>
      <c r="Y127" s="45"/>
      <c r="Z127" s="45"/>
      <c r="AA127" s="45">
        <v>1</v>
      </c>
      <c r="AB127" s="45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5.75" customHeight="1" x14ac:dyDescent="0.25">
      <c r="B128" s="45">
        <f t="shared" si="1"/>
        <v>122</v>
      </c>
      <c r="C128" s="46">
        <v>44707</v>
      </c>
      <c r="D128" s="47" t="s">
        <v>106</v>
      </c>
      <c r="E128" s="48">
        <v>29</v>
      </c>
      <c r="F128" s="48">
        <v>1</v>
      </c>
      <c r="G128" s="48"/>
      <c r="H128" s="48"/>
      <c r="I128" s="48"/>
      <c r="J128" s="48">
        <v>1</v>
      </c>
      <c r="K128" s="48"/>
      <c r="L128" s="48"/>
      <c r="M128" s="48"/>
      <c r="N128" s="48"/>
      <c r="O128" s="48"/>
      <c r="P128" s="49"/>
      <c r="Q128" s="48"/>
      <c r="R128" s="49"/>
      <c r="S128" s="48"/>
      <c r="T128" s="48"/>
      <c r="U128" s="49"/>
      <c r="V128" s="48"/>
      <c r="W128" s="48"/>
      <c r="X128" s="48"/>
      <c r="Y128" s="48"/>
      <c r="Z128" s="48"/>
      <c r="AA128" s="48">
        <v>1</v>
      </c>
      <c r="AB128" s="48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5.75" customHeight="1" x14ac:dyDescent="0.25">
      <c r="B129" s="45">
        <f t="shared" si="1"/>
        <v>123</v>
      </c>
      <c r="C129" s="54">
        <v>44708</v>
      </c>
      <c r="D129" s="55" t="s">
        <v>107</v>
      </c>
      <c r="E129" s="45">
        <v>49</v>
      </c>
      <c r="F129" s="45">
        <v>1</v>
      </c>
      <c r="G129" s="45"/>
      <c r="H129" s="45"/>
      <c r="I129" s="45"/>
      <c r="J129" s="45"/>
      <c r="K129" s="45"/>
      <c r="L129" s="45"/>
      <c r="M129" s="45"/>
      <c r="N129" s="45"/>
      <c r="O129" s="45">
        <v>1</v>
      </c>
      <c r="P129" s="49"/>
      <c r="Q129" s="45"/>
      <c r="R129" s="49"/>
      <c r="S129" s="45"/>
      <c r="T129" s="45"/>
      <c r="U129" s="49"/>
      <c r="V129" s="45"/>
      <c r="W129" s="45"/>
      <c r="X129" s="45"/>
      <c r="Y129" s="45"/>
      <c r="Z129" s="45"/>
      <c r="AA129" s="45"/>
      <c r="AB129" s="45">
        <v>1</v>
      </c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5.75" customHeight="1" x14ac:dyDescent="0.25">
      <c r="B130" s="45">
        <f t="shared" si="1"/>
        <v>124</v>
      </c>
      <c r="C130" s="46">
        <v>44708</v>
      </c>
      <c r="D130" s="47" t="s">
        <v>133</v>
      </c>
      <c r="E130" s="48">
        <v>12</v>
      </c>
      <c r="F130" s="48">
        <v>1</v>
      </c>
      <c r="G130" s="48"/>
      <c r="H130" s="48"/>
      <c r="I130" s="48"/>
      <c r="J130" s="48"/>
      <c r="K130" s="48"/>
      <c r="L130" s="48"/>
      <c r="M130" s="48"/>
      <c r="N130" s="48"/>
      <c r="O130" s="48">
        <v>1</v>
      </c>
      <c r="P130" s="49"/>
      <c r="Q130" s="48"/>
      <c r="R130" s="49"/>
      <c r="S130" s="48"/>
      <c r="T130" s="48"/>
      <c r="U130" s="49"/>
      <c r="V130" s="48"/>
      <c r="W130" s="48"/>
      <c r="X130" s="48"/>
      <c r="Y130" s="48"/>
      <c r="Z130" s="48"/>
      <c r="AA130" s="48"/>
      <c r="AB130" s="48">
        <v>1</v>
      </c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5.75" customHeight="1" x14ac:dyDescent="0.25">
      <c r="B131" s="45">
        <f t="shared" si="1"/>
        <v>125</v>
      </c>
      <c r="C131" s="54">
        <v>44708</v>
      </c>
      <c r="D131" s="55" t="s">
        <v>134</v>
      </c>
      <c r="E131" s="45">
        <v>8</v>
      </c>
      <c r="F131" s="45"/>
      <c r="G131" s="45">
        <v>1</v>
      </c>
      <c r="H131" s="45"/>
      <c r="I131" s="45"/>
      <c r="J131" s="45"/>
      <c r="K131" s="45"/>
      <c r="L131" s="45"/>
      <c r="M131" s="45">
        <v>1</v>
      </c>
      <c r="N131" s="45"/>
      <c r="O131" s="45"/>
      <c r="P131" s="49"/>
      <c r="Q131" s="45"/>
      <c r="R131" s="49"/>
      <c r="S131" s="45"/>
      <c r="T131" s="45"/>
      <c r="U131" s="49"/>
      <c r="V131" s="45"/>
      <c r="W131" s="45"/>
      <c r="X131" s="45"/>
      <c r="Y131" s="45"/>
      <c r="Z131" s="45"/>
      <c r="AA131" s="45"/>
      <c r="AB131" s="45">
        <v>1</v>
      </c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5.75" customHeight="1" x14ac:dyDescent="0.25">
      <c r="B132" s="45">
        <f t="shared" si="1"/>
        <v>126</v>
      </c>
      <c r="C132" s="46">
        <v>44708</v>
      </c>
      <c r="D132" s="47" t="s">
        <v>108</v>
      </c>
      <c r="E132" s="48">
        <v>35</v>
      </c>
      <c r="F132" s="48">
        <v>1</v>
      </c>
      <c r="G132" s="48"/>
      <c r="H132" s="48"/>
      <c r="I132" s="48"/>
      <c r="J132" s="48"/>
      <c r="K132" s="48"/>
      <c r="L132" s="48"/>
      <c r="M132" s="48">
        <v>1</v>
      </c>
      <c r="N132" s="48"/>
      <c r="O132" s="48"/>
      <c r="P132" s="49"/>
      <c r="Q132" s="48"/>
      <c r="R132" s="49"/>
      <c r="S132" s="48"/>
      <c r="T132" s="48"/>
      <c r="U132" s="49"/>
      <c r="V132" s="48"/>
      <c r="W132" s="48"/>
      <c r="X132" s="48"/>
      <c r="Y132" s="48"/>
      <c r="Z132" s="48"/>
      <c r="AA132" s="48"/>
      <c r="AB132" s="48">
        <v>1</v>
      </c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5.75" customHeight="1" x14ac:dyDescent="0.25">
      <c r="B133" s="45">
        <f t="shared" si="1"/>
        <v>127</v>
      </c>
      <c r="C133" s="54">
        <v>44711</v>
      </c>
      <c r="D133" s="55" t="s">
        <v>25</v>
      </c>
      <c r="E133" s="45">
        <v>51</v>
      </c>
      <c r="F133" s="45"/>
      <c r="G133" s="45">
        <v>1</v>
      </c>
      <c r="H133" s="45"/>
      <c r="I133" s="45"/>
      <c r="J133" s="45">
        <v>1</v>
      </c>
      <c r="K133" s="45"/>
      <c r="L133" s="45"/>
      <c r="M133" s="45"/>
      <c r="N133" s="45"/>
      <c r="O133" s="45"/>
      <c r="P133" s="49"/>
      <c r="Q133" s="45"/>
      <c r="R133" s="49"/>
      <c r="S133" s="45"/>
      <c r="T133" s="45"/>
      <c r="U133" s="49"/>
      <c r="V133" s="45"/>
      <c r="W133" s="45"/>
      <c r="X133" s="45"/>
      <c r="Y133" s="45"/>
      <c r="Z133" s="45"/>
      <c r="AA133" s="45"/>
      <c r="AB133" s="45">
        <v>1</v>
      </c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5.75" customHeight="1" x14ac:dyDescent="0.25">
      <c r="B134" s="45">
        <f t="shared" si="1"/>
        <v>128</v>
      </c>
      <c r="C134" s="46">
        <v>44711</v>
      </c>
      <c r="D134" s="47" t="s">
        <v>137</v>
      </c>
      <c r="E134" s="48">
        <v>10</v>
      </c>
      <c r="F134" s="48">
        <v>1</v>
      </c>
      <c r="G134" s="48"/>
      <c r="H134" s="48"/>
      <c r="I134" s="48"/>
      <c r="J134" s="48"/>
      <c r="K134" s="48"/>
      <c r="L134" s="48"/>
      <c r="M134" s="48"/>
      <c r="N134" s="48"/>
      <c r="O134" s="48">
        <v>1</v>
      </c>
      <c r="P134" s="49"/>
      <c r="Q134" s="48"/>
      <c r="R134" s="49"/>
      <c r="S134" s="48"/>
      <c r="T134" s="48"/>
      <c r="U134" s="49"/>
      <c r="V134" s="48"/>
      <c r="W134" s="48"/>
      <c r="X134" s="48"/>
      <c r="Y134" s="48"/>
      <c r="Z134" s="48"/>
      <c r="AA134" s="48">
        <v>1</v>
      </c>
      <c r="AB134" s="48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5.75" customHeight="1" x14ac:dyDescent="0.25">
      <c r="B135" s="45">
        <f t="shared" si="1"/>
        <v>129</v>
      </c>
      <c r="C135" s="54">
        <v>44711</v>
      </c>
      <c r="D135" s="55" t="s">
        <v>30</v>
      </c>
      <c r="E135" s="45">
        <v>41</v>
      </c>
      <c r="F135" s="45">
        <v>1</v>
      </c>
      <c r="G135" s="45"/>
      <c r="H135" s="45"/>
      <c r="I135" s="45"/>
      <c r="J135" s="45"/>
      <c r="K135" s="45"/>
      <c r="L135" s="45"/>
      <c r="M135" s="45"/>
      <c r="N135" s="45"/>
      <c r="O135" s="45"/>
      <c r="P135" s="49"/>
      <c r="Q135" s="45">
        <v>1</v>
      </c>
      <c r="R135" s="49"/>
      <c r="S135" s="45"/>
      <c r="T135" s="45"/>
      <c r="U135" s="49"/>
      <c r="V135" s="45"/>
      <c r="W135" s="45"/>
      <c r="X135" s="45"/>
      <c r="Y135" s="45"/>
      <c r="Z135" s="45"/>
      <c r="AA135" s="45"/>
      <c r="AB135" s="45">
        <v>1</v>
      </c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5.75" customHeight="1" x14ac:dyDescent="0.25">
      <c r="B136" s="45">
        <f t="shared" ref="B136:B199" si="2">+B135+1</f>
        <v>130</v>
      </c>
      <c r="C136" s="46">
        <v>44712</v>
      </c>
      <c r="D136" s="55" t="s">
        <v>100</v>
      </c>
      <c r="E136" s="48">
        <v>60</v>
      </c>
      <c r="F136" s="48">
        <v>1</v>
      </c>
      <c r="G136" s="48"/>
      <c r="H136" s="48"/>
      <c r="I136" s="48"/>
      <c r="J136" s="48" t="s">
        <v>109</v>
      </c>
      <c r="K136" s="48"/>
      <c r="L136" s="48"/>
      <c r="M136" s="48"/>
      <c r="N136" s="48"/>
      <c r="O136" s="48"/>
      <c r="P136" s="49"/>
      <c r="Q136" s="48"/>
      <c r="R136" s="49"/>
      <c r="S136" s="48">
        <v>1</v>
      </c>
      <c r="T136" s="48"/>
      <c r="U136" s="49"/>
      <c r="V136" s="48"/>
      <c r="W136" s="48"/>
      <c r="X136" s="48"/>
      <c r="Y136" s="48"/>
      <c r="Z136" s="48"/>
      <c r="AA136" s="48"/>
      <c r="AB136" s="48">
        <v>1</v>
      </c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5.75" customHeight="1" x14ac:dyDescent="0.25">
      <c r="B137" s="45">
        <f t="shared" si="2"/>
        <v>131</v>
      </c>
      <c r="C137" s="54">
        <v>44712</v>
      </c>
      <c r="D137" s="55" t="s">
        <v>138</v>
      </c>
      <c r="E137" s="45">
        <v>4</v>
      </c>
      <c r="F137" s="45">
        <v>1</v>
      </c>
      <c r="G137" s="45"/>
      <c r="H137" s="45"/>
      <c r="I137" s="45"/>
      <c r="J137" s="45"/>
      <c r="K137" s="45"/>
      <c r="L137" s="45"/>
      <c r="M137" s="45"/>
      <c r="N137" s="45"/>
      <c r="O137" s="45"/>
      <c r="P137" s="49"/>
      <c r="Q137" s="45"/>
      <c r="R137" s="49"/>
      <c r="S137" s="45">
        <v>1</v>
      </c>
      <c r="T137" s="45"/>
      <c r="U137" s="49"/>
      <c r="V137" s="45"/>
      <c r="W137" s="45"/>
      <c r="X137" s="45"/>
      <c r="Y137" s="45"/>
      <c r="Z137" s="45"/>
      <c r="AA137" s="45">
        <v>1</v>
      </c>
      <c r="AB137" s="45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5.75" customHeight="1" x14ac:dyDescent="0.25">
      <c r="B138" s="45">
        <f t="shared" si="2"/>
        <v>132</v>
      </c>
      <c r="C138" s="46">
        <v>44712</v>
      </c>
      <c r="D138" s="47" t="s">
        <v>139</v>
      </c>
      <c r="E138" s="48">
        <v>7</v>
      </c>
      <c r="F138" s="48">
        <v>1</v>
      </c>
      <c r="G138" s="48"/>
      <c r="H138" s="48"/>
      <c r="I138" s="48"/>
      <c r="J138" s="48"/>
      <c r="K138" s="48">
        <v>1</v>
      </c>
      <c r="L138" s="48"/>
      <c r="M138" s="48"/>
      <c r="N138" s="48"/>
      <c r="O138" s="48"/>
      <c r="P138" s="49"/>
      <c r="Q138" s="48"/>
      <c r="R138" s="49"/>
      <c r="S138" s="48"/>
      <c r="T138" s="48"/>
      <c r="U138" s="49"/>
      <c r="V138" s="48"/>
      <c r="W138" s="48"/>
      <c r="X138" s="48"/>
      <c r="Y138" s="48"/>
      <c r="Z138" s="48"/>
      <c r="AA138" s="48"/>
      <c r="AB138" s="48">
        <v>1</v>
      </c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5.75" customHeight="1" x14ac:dyDescent="0.25">
      <c r="B139" s="45">
        <f t="shared" si="2"/>
        <v>133</v>
      </c>
      <c r="C139" s="58">
        <v>44712</v>
      </c>
      <c r="D139" s="55" t="s">
        <v>110</v>
      </c>
      <c r="E139" s="45">
        <v>31</v>
      </c>
      <c r="F139" s="45">
        <v>1</v>
      </c>
      <c r="G139" s="45"/>
      <c r="H139" s="45"/>
      <c r="I139" s="45"/>
      <c r="J139" s="45"/>
      <c r="K139" s="45">
        <v>1</v>
      </c>
      <c r="L139" s="45"/>
      <c r="M139" s="45"/>
      <c r="N139" s="45"/>
      <c r="O139" s="45"/>
      <c r="P139" s="49"/>
      <c r="Q139" s="45"/>
      <c r="R139" s="49"/>
      <c r="S139" s="45"/>
      <c r="T139" s="45"/>
      <c r="U139" s="49"/>
      <c r="V139" s="45"/>
      <c r="W139" s="45"/>
      <c r="X139" s="45"/>
      <c r="Y139" s="45"/>
      <c r="Z139" s="45"/>
      <c r="AA139" s="45"/>
      <c r="AB139" s="45">
        <v>1</v>
      </c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5.75" customHeight="1" x14ac:dyDescent="0.25">
      <c r="B140" s="45">
        <f t="shared" si="2"/>
        <v>134</v>
      </c>
      <c r="C140" s="46">
        <v>44712</v>
      </c>
      <c r="D140" s="47" t="s">
        <v>81</v>
      </c>
      <c r="E140" s="48">
        <v>4</v>
      </c>
      <c r="F140" s="48"/>
      <c r="G140" s="48">
        <v>1</v>
      </c>
      <c r="H140" s="48"/>
      <c r="I140" s="48">
        <v>1</v>
      </c>
      <c r="J140" s="48"/>
      <c r="K140" s="48"/>
      <c r="L140" s="48"/>
      <c r="M140" s="48"/>
      <c r="N140" s="48"/>
      <c r="O140" s="48"/>
      <c r="P140" s="49"/>
      <c r="Q140" s="48"/>
      <c r="R140" s="49"/>
      <c r="S140" s="48"/>
      <c r="T140" s="48"/>
      <c r="U140" s="49"/>
      <c r="V140" s="48"/>
      <c r="W140" s="48"/>
      <c r="X140" s="48"/>
      <c r="Y140" s="48"/>
      <c r="Z140" s="48"/>
      <c r="AA140" s="48"/>
      <c r="AB140" s="48">
        <v>1</v>
      </c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5.75" customHeight="1" x14ac:dyDescent="0.25">
      <c r="B141" s="45">
        <f t="shared" si="2"/>
        <v>135</v>
      </c>
      <c r="C141" s="58">
        <v>44712</v>
      </c>
      <c r="D141" s="55" t="s">
        <v>111</v>
      </c>
      <c r="E141" s="45">
        <v>20</v>
      </c>
      <c r="F141" s="45">
        <v>1</v>
      </c>
      <c r="G141" s="45"/>
      <c r="H141" s="45"/>
      <c r="I141" s="45"/>
      <c r="J141" s="45"/>
      <c r="K141" s="45"/>
      <c r="L141" s="45"/>
      <c r="M141" s="45"/>
      <c r="N141" s="45"/>
      <c r="O141" s="45"/>
      <c r="P141" s="49"/>
      <c r="Q141" s="45">
        <v>1</v>
      </c>
      <c r="R141" s="49"/>
      <c r="S141" s="45"/>
      <c r="T141" s="45"/>
      <c r="U141" s="49"/>
      <c r="V141" s="45"/>
      <c r="W141" s="45"/>
      <c r="X141" s="45"/>
      <c r="Y141" s="45"/>
      <c r="Z141" s="45"/>
      <c r="AA141" s="45">
        <v>1</v>
      </c>
      <c r="AB141" s="45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5.75" customHeight="1" x14ac:dyDescent="0.25">
      <c r="B142" s="45">
        <f t="shared" si="2"/>
        <v>136</v>
      </c>
      <c r="C142" s="46">
        <v>44712</v>
      </c>
      <c r="D142" s="47" t="s">
        <v>140</v>
      </c>
      <c r="E142" s="48">
        <v>17</v>
      </c>
      <c r="F142" s="48">
        <v>1</v>
      </c>
      <c r="G142" s="48"/>
      <c r="H142" s="48"/>
      <c r="I142" s="48"/>
      <c r="J142" s="48"/>
      <c r="K142" s="48"/>
      <c r="L142" s="48"/>
      <c r="M142" s="48"/>
      <c r="N142" s="48"/>
      <c r="O142" s="48"/>
      <c r="P142" s="49"/>
      <c r="Q142" s="48">
        <v>1</v>
      </c>
      <c r="R142" s="49"/>
      <c r="S142" s="48"/>
      <c r="T142" s="48"/>
      <c r="U142" s="49"/>
      <c r="V142" s="48"/>
      <c r="W142" s="48"/>
      <c r="X142" s="48"/>
      <c r="Y142" s="48"/>
      <c r="Z142" s="48"/>
      <c r="AA142" s="48">
        <v>1</v>
      </c>
      <c r="AB142" s="48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5.75" customHeight="1" x14ac:dyDescent="0.25">
      <c r="B143" s="45">
        <f t="shared" si="2"/>
        <v>137</v>
      </c>
      <c r="C143" s="58">
        <v>44712</v>
      </c>
      <c r="D143" s="55" t="s">
        <v>112</v>
      </c>
      <c r="E143" s="45">
        <v>19</v>
      </c>
      <c r="F143" s="45">
        <v>1</v>
      </c>
      <c r="G143" s="45"/>
      <c r="H143" s="45"/>
      <c r="I143" s="45"/>
      <c r="J143" s="45">
        <v>1</v>
      </c>
      <c r="K143" s="45"/>
      <c r="L143" s="45"/>
      <c r="M143" s="45"/>
      <c r="N143" s="45"/>
      <c r="O143" s="45"/>
      <c r="P143" s="49"/>
      <c r="Q143" s="45"/>
      <c r="R143" s="49"/>
      <c r="S143" s="45"/>
      <c r="T143" s="45"/>
      <c r="U143" s="49"/>
      <c r="V143" s="45"/>
      <c r="W143" s="45"/>
      <c r="X143" s="45"/>
      <c r="Y143" s="45"/>
      <c r="Z143" s="45"/>
      <c r="AA143" s="45">
        <v>1</v>
      </c>
      <c r="AB143" s="45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5.75" customHeight="1" x14ac:dyDescent="0.25">
      <c r="B144" s="45">
        <f t="shared" si="2"/>
        <v>138</v>
      </c>
      <c r="C144" s="46">
        <v>44712</v>
      </c>
      <c r="D144" s="47" t="s">
        <v>141</v>
      </c>
      <c r="E144" s="48">
        <v>5</v>
      </c>
      <c r="F144" s="48"/>
      <c r="G144" s="48">
        <v>1</v>
      </c>
      <c r="H144" s="48"/>
      <c r="I144" s="48"/>
      <c r="J144" s="48">
        <v>1</v>
      </c>
      <c r="K144" s="48"/>
      <c r="L144" s="48"/>
      <c r="M144" s="48"/>
      <c r="N144" s="48"/>
      <c r="O144" s="48"/>
      <c r="P144" s="49"/>
      <c r="Q144" s="48"/>
      <c r="R144" s="49"/>
      <c r="S144" s="48"/>
      <c r="T144" s="48"/>
      <c r="U144" s="49"/>
      <c r="V144" s="48"/>
      <c r="W144" s="48"/>
      <c r="X144" s="48"/>
      <c r="Y144" s="48"/>
      <c r="Z144" s="48"/>
      <c r="AA144" s="48">
        <v>1</v>
      </c>
      <c r="AB144" s="48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2" ht="15.75" customHeight="1" x14ac:dyDescent="0.25">
      <c r="B145" s="38">
        <f t="shared" si="2"/>
        <v>139</v>
      </c>
      <c r="C145" s="39">
        <v>44713</v>
      </c>
      <c r="D145" s="40" t="s">
        <v>143</v>
      </c>
      <c r="E145" s="41">
        <v>30</v>
      </c>
      <c r="F145" s="41">
        <v>1</v>
      </c>
      <c r="G145" s="41"/>
      <c r="H145" s="41"/>
      <c r="I145" s="41"/>
      <c r="J145" s="41"/>
      <c r="K145" s="41"/>
      <c r="L145" s="41"/>
      <c r="M145" s="41">
        <v>1</v>
      </c>
      <c r="N145" s="41"/>
      <c r="O145" s="41"/>
      <c r="P145" s="42"/>
      <c r="Q145" s="41"/>
      <c r="R145" s="41"/>
      <c r="S145" s="41"/>
      <c r="T145" s="41"/>
      <c r="U145" s="42"/>
      <c r="V145" s="41"/>
      <c r="W145" s="41"/>
      <c r="X145" s="42"/>
      <c r="Y145" s="41"/>
      <c r="Z145" s="41"/>
      <c r="AA145" s="41">
        <v>1</v>
      </c>
      <c r="AB145" s="41"/>
      <c r="AH145" s="8"/>
      <c r="AI145" s="8"/>
      <c r="AJ145" s="8"/>
      <c r="AK145" s="1"/>
      <c r="AL145" s="1"/>
      <c r="AM145" s="1"/>
      <c r="AN145" s="1"/>
      <c r="AO145" s="1"/>
      <c r="AP145" s="1"/>
    </row>
    <row r="146" spans="2:42" ht="15.75" customHeight="1" x14ac:dyDescent="0.25">
      <c r="B146" s="38">
        <f t="shared" si="2"/>
        <v>140</v>
      </c>
      <c r="C146" s="39">
        <v>44713</v>
      </c>
      <c r="D146" s="40" t="s">
        <v>175</v>
      </c>
      <c r="E146" s="41">
        <v>11</v>
      </c>
      <c r="F146" s="41">
        <v>1</v>
      </c>
      <c r="G146" s="41"/>
      <c r="H146" s="41"/>
      <c r="I146" s="41"/>
      <c r="J146" s="41"/>
      <c r="K146" s="41"/>
      <c r="L146" s="41"/>
      <c r="M146" s="41">
        <v>1</v>
      </c>
      <c r="N146" s="41"/>
      <c r="O146" s="41"/>
      <c r="P146" s="42"/>
      <c r="Q146" s="41"/>
      <c r="R146" s="41"/>
      <c r="S146" s="41"/>
      <c r="T146" s="41"/>
      <c r="U146" s="42"/>
      <c r="V146" s="41"/>
      <c r="W146" s="41"/>
      <c r="X146" s="42"/>
      <c r="Y146" s="41"/>
      <c r="Z146" s="41"/>
      <c r="AA146" s="41">
        <v>1</v>
      </c>
      <c r="AB146" s="41"/>
      <c r="AH146" s="8"/>
      <c r="AI146" s="8"/>
      <c r="AJ146" s="8"/>
      <c r="AK146" s="1"/>
      <c r="AL146" s="1"/>
      <c r="AM146" s="1"/>
      <c r="AN146" s="1"/>
      <c r="AO146" s="1"/>
      <c r="AP146" s="1"/>
    </row>
    <row r="147" spans="2:42" ht="15.75" customHeight="1" x14ac:dyDescent="0.25">
      <c r="B147" s="38">
        <f t="shared" si="2"/>
        <v>141</v>
      </c>
      <c r="C147" s="39">
        <v>44713</v>
      </c>
      <c r="D147" s="40" t="s">
        <v>176</v>
      </c>
      <c r="E147" s="41">
        <v>13</v>
      </c>
      <c r="F147" s="41"/>
      <c r="G147" s="41">
        <v>1</v>
      </c>
      <c r="H147" s="41"/>
      <c r="I147" s="41"/>
      <c r="J147" s="41"/>
      <c r="K147" s="41"/>
      <c r="L147" s="41"/>
      <c r="M147" s="41">
        <v>1</v>
      </c>
      <c r="N147" s="41"/>
      <c r="O147" s="41"/>
      <c r="P147" s="42"/>
      <c r="Q147" s="41"/>
      <c r="R147" s="41"/>
      <c r="S147" s="41"/>
      <c r="T147" s="41"/>
      <c r="U147" s="42"/>
      <c r="V147" s="41"/>
      <c r="W147" s="41"/>
      <c r="X147" s="42"/>
      <c r="Y147" s="41"/>
      <c r="Z147" s="41"/>
      <c r="AA147" s="41">
        <v>1</v>
      </c>
      <c r="AB147" s="41"/>
      <c r="AH147" s="8"/>
      <c r="AI147" s="8"/>
      <c r="AJ147" s="8"/>
      <c r="AK147" s="1"/>
      <c r="AL147" s="1"/>
      <c r="AM147" s="1"/>
      <c r="AN147" s="1"/>
      <c r="AO147" s="1"/>
      <c r="AP147" s="1"/>
    </row>
    <row r="148" spans="2:42" ht="15.75" customHeight="1" x14ac:dyDescent="0.25">
      <c r="B148" s="38">
        <f t="shared" si="2"/>
        <v>142</v>
      </c>
      <c r="C148" s="39">
        <v>44713</v>
      </c>
      <c r="D148" s="40" t="s">
        <v>177</v>
      </c>
      <c r="E148" s="41">
        <v>15</v>
      </c>
      <c r="F148" s="41">
        <v>1</v>
      </c>
      <c r="G148" s="41"/>
      <c r="H148" s="41"/>
      <c r="I148" s="41"/>
      <c r="J148" s="41"/>
      <c r="K148" s="41"/>
      <c r="L148" s="41"/>
      <c r="M148" s="41">
        <v>1</v>
      </c>
      <c r="N148" s="41"/>
      <c r="O148" s="41"/>
      <c r="P148" s="42"/>
      <c r="Q148" s="41"/>
      <c r="R148" s="41"/>
      <c r="S148" s="41"/>
      <c r="T148" s="41"/>
      <c r="U148" s="42"/>
      <c r="V148" s="41"/>
      <c r="W148" s="41"/>
      <c r="X148" s="42"/>
      <c r="Y148" s="41"/>
      <c r="Z148" s="41"/>
      <c r="AA148" s="41">
        <v>1</v>
      </c>
      <c r="AB148" s="41"/>
      <c r="AH148" s="8"/>
      <c r="AI148" s="8"/>
      <c r="AJ148" s="8"/>
      <c r="AK148" s="1"/>
      <c r="AL148" s="1"/>
      <c r="AM148" s="1"/>
      <c r="AN148" s="1"/>
      <c r="AO148" s="1"/>
      <c r="AP148" s="1"/>
    </row>
    <row r="149" spans="2:42" ht="15.75" customHeight="1" x14ac:dyDescent="0.25">
      <c r="B149" s="38">
        <f t="shared" si="2"/>
        <v>143</v>
      </c>
      <c r="C149" s="39">
        <v>44713</v>
      </c>
      <c r="D149" s="40" t="s">
        <v>156</v>
      </c>
      <c r="E149" s="41">
        <v>21</v>
      </c>
      <c r="F149" s="41"/>
      <c r="G149" s="41">
        <v>1</v>
      </c>
      <c r="H149" s="41"/>
      <c r="I149" s="41"/>
      <c r="J149" s="41"/>
      <c r="K149" s="41"/>
      <c r="L149" s="41"/>
      <c r="M149" s="41"/>
      <c r="N149" s="41"/>
      <c r="O149" s="41"/>
      <c r="P149" s="42"/>
      <c r="Q149" s="41"/>
      <c r="R149" s="41"/>
      <c r="S149" s="41"/>
      <c r="T149" s="41"/>
      <c r="U149" s="42"/>
      <c r="V149" s="41">
        <v>1</v>
      </c>
      <c r="W149" s="41"/>
      <c r="X149" s="42"/>
      <c r="Y149" s="41"/>
      <c r="Z149" s="41"/>
      <c r="AA149" s="41">
        <v>1</v>
      </c>
      <c r="AB149" s="41"/>
      <c r="AH149" s="8"/>
      <c r="AI149" s="8"/>
      <c r="AJ149" s="8"/>
      <c r="AK149" s="1"/>
      <c r="AL149" s="1"/>
      <c r="AM149" s="1"/>
      <c r="AN149" s="1"/>
      <c r="AO149" s="1"/>
      <c r="AP149" s="1"/>
    </row>
    <row r="150" spans="2:42" ht="15.75" customHeight="1" x14ac:dyDescent="0.25">
      <c r="B150" s="38">
        <f t="shared" si="2"/>
        <v>144</v>
      </c>
      <c r="C150" s="39">
        <v>44713</v>
      </c>
      <c r="D150" s="40" t="s">
        <v>157</v>
      </c>
      <c r="E150" s="41">
        <v>32</v>
      </c>
      <c r="F150" s="41">
        <v>1</v>
      </c>
      <c r="G150" s="41"/>
      <c r="H150" s="41"/>
      <c r="I150" s="41"/>
      <c r="J150" s="41"/>
      <c r="K150" s="41"/>
      <c r="L150" s="41"/>
      <c r="M150" s="41"/>
      <c r="N150" s="41"/>
      <c r="O150" s="41"/>
      <c r="P150" s="42"/>
      <c r="Q150" s="41"/>
      <c r="R150" s="41"/>
      <c r="S150" s="41">
        <v>1</v>
      </c>
      <c r="T150" s="41"/>
      <c r="U150" s="42"/>
      <c r="V150" s="41"/>
      <c r="W150" s="41"/>
      <c r="X150" s="42"/>
      <c r="Y150" s="41"/>
      <c r="Z150" s="41"/>
      <c r="AA150" s="41">
        <v>1</v>
      </c>
      <c r="AB150" s="41"/>
      <c r="AH150" s="8"/>
      <c r="AI150" s="8"/>
      <c r="AJ150" s="8"/>
      <c r="AK150" s="1"/>
      <c r="AL150" s="1"/>
      <c r="AM150" s="1"/>
      <c r="AN150" s="1"/>
      <c r="AO150" s="1"/>
      <c r="AP150" s="1"/>
    </row>
    <row r="151" spans="2:42" ht="15.75" customHeight="1" x14ac:dyDescent="0.25">
      <c r="B151" s="38">
        <f t="shared" si="2"/>
        <v>145</v>
      </c>
      <c r="C151" s="39">
        <v>44714</v>
      </c>
      <c r="D151" s="40" t="s">
        <v>144</v>
      </c>
      <c r="E151" s="41">
        <v>30</v>
      </c>
      <c r="F151" s="41">
        <v>1</v>
      </c>
      <c r="G151" s="41"/>
      <c r="H151" s="41"/>
      <c r="I151" s="41"/>
      <c r="J151" s="41"/>
      <c r="K151" s="41"/>
      <c r="L151" s="41"/>
      <c r="M151" s="41"/>
      <c r="N151" s="41"/>
      <c r="O151" s="41"/>
      <c r="P151" s="42"/>
      <c r="Q151" s="41"/>
      <c r="R151" s="41"/>
      <c r="S151" s="41">
        <v>1</v>
      </c>
      <c r="T151" s="41"/>
      <c r="U151" s="42"/>
      <c r="V151" s="41"/>
      <c r="W151" s="41"/>
      <c r="X151" s="42"/>
      <c r="Y151" s="41"/>
      <c r="Z151" s="41"/>
      <c r="AA151" s="41"/>
      <c r="AB151" s="41">
        <v>1</v>
      </c>
      <c r="AH151" s="8"/>
      <c r="AI151" s="8"/>
      <c r="AJ151" s="8"/>
      <c r="AK151" s="1"/>
      <c r="AL151" s="1"/>
      <c r="AM151" s="1"/>
      <c r="AN151" s="1"/>
      <c r="AO151" s="1"/>
      <c r="AP151" s="1"/>
    </row>
    <row r="152" spans="2:42" ht="15.75" customHeight="1" x14ac:dyDescent="0.25">
      <c r="B152" s="38">
        <f t="shared" si="2"/>
        <v>146</v>
      </c>
      <c r="C152" s="39">
        <v>44714</v>
      </c>
      <c r="D152" s="40" t="s">
        <v>178</v>
      </c>
      <c r="E152" s="41">
        <v>10</v>
      </c>
      <c r="F152" s="41">
        <v>1</v>
      </c>
      <c r="G152" s="41"/>
      <c r="H152" s="41"/>
      <c r="I152" s="41"/>
      <c r="J152" s="41"/>
      <c r="K152" s="41"/>
      <c r="L152" s="41"/>
      <c r="M152" s="41"/>
      <c r="N152" s="41"/>
      <c r="O152" s="41"/>
      <c r="P152" s="42"/>
      <c r="Q152" s="41"/>
      <c r="R152" s="41"/>
      <c r="S152" s="41">
        <v>1</v>
      </c>
      <c r="T152" s="41"/>
      <c r="U152" s="42"/>
      <c r="V152" s="41"/>
      <c r="W152" s="41"/>
      <c r="X152" s="42"/>
      <c r="Y152" s="41"/>
      <c r="Z152" s="41"/>
      <c r="AA152" s="41"/>
      <c r="AB152" s="41">
        <v>1</v>
      </c>
      <c r="AH152" s="8"/>
      <c r="AI152" s="8"/>
      <c r="AJ152" s="8"/>
      <c r="AK152" s="1"/>
      <c r="AL152" s="1"/>
      <c r="AM152" s="1"/>
      <c r="AN152" s="1"/>
      <c r="AO152" s="1"/>
      <c r="AP152" s="1"/>
    </row>
    <row r="153" spans="2:42" ht="15.75" customHeight="1" x14ac:dyDescent="0.25">
      <c r="B153" s="38">
        <f t="shared" si="2"/>
        <v>147</v>
      </c>
      <c r="C153" s="39">
        <v>44715</v>
      </c>
      <c r="D153" s="40" t="s">
        <v>179</v>
      </c>
      <c r="E153" s="41">
        <v>15</v>
      </c>
      <c r="F153" s="41"/>
      <c r="G153" s="41">
        <v>1</v>
      </c>
      <c r="H153" s="41"/>
      <c r="I153" s="41"/>
      <c r="J153" s="41"/>
      <c r="K153" s="41"/>
      <c r="L153" s="41"/>
      <c r="M153" s="41"/>
      <c r="N153" s="41"/>
      <c r="O153" s="41">
        <v>1</v>
      </c>
      <c r="P153" s="42"/>
      <c r="Q153" s="41"/>
      <c r="R153" s="41"/>
      <c r="S153" s="41"/>
      <c r="T153" s="41"/>
      <c r="U153" s="42"/>
      <c r="V153" s="41"/>
      <c r="W153" s="41"/>
      <c r="X153" s="42"/>
      <c r="Y153" s="41"/>
      <c r="Z153" s="41"/>
      <c r="AA153" s="41"/>
      <c r="AB153" s="41">
        <v>1</v>
      </c>
      <c r="AH153" s="8"/>
      <c r="AI153" s="8"/>
      <c r="AJ153" s="8"/>
      <c r="AK153" s="1"/>
      <c r="AL153" s="1"/>
      <c r="AM153" s="1"/>
      <c r="AN153" s="1"/>
      <c r="AO153" s="1"/>
      <c r="AP153" s="1"/>
    </row>
    <row r="154" spans="2:42" ht="15.75" customHeight="1" x14ac:dyDescent="0.25">
      <c r="B154" s="38">
        <f t="shared" si="2"/>
        <v>148</v>
      </c>
      <c r="C154" s="39">
        <v>44715</v>
      </c>
      <c r="D154" s="40" t="s">
        <v>145</v>
      </c>
      <c r="E154" s="41">
        <v>58</v>
      </c>
      <c r="F154" s="41">
        <v>1</v>
      </c>
      <c r="G154" s="41"/>
      <c r="H154" s="41"/>
      <c r="I154" s="41"/>
      <c r="J154" s="41"/>
      <c r="K154" s="41"/>
      <c r="L154" s="41"/>
      <c r="M154" s="41"/>
      <c r="N154" s="41"/>
      <c r="O154" s="41">
        <v>1</v>
      </c>
      <c r="P154" s="42"/>
      <c r="Q154" s="41"/>
      <c r="R154" s="41"/>
      <c r="S154" s="41"/>
      <c r="T154" s="41"/>
      <c r="U154" s="42"/>
      <c r="V154" s="41"/>
      <c r="W154" s="41"/>
      <c r="X154" s="42"/>
      <c r="Y154" s="41"/>
      <c r="Z154" s="41"/>
      <c r="AA154" s="41">
        <v>1</v>
      </c>
      <c r="AB154" s="41"/>
      <c r="AH154" s="8"/>
      <c r="AI154" s="8"/>
      <c r="AJ154" s="8"/>
      <c r="AK154" s="1"/>
      <c r="AL154" s="1"/>
      <c r="AM154" s="1"/>
      <c r="AN154" s="1"/>
      <c r="AO154" s="1"/>
      <c r="AP154" s="1"/>
    </row>
    <row r="155" spans="2:42" ht="15.75" customHeight="1" x14ac:dyDescent="0.25">
      <c r="B155" s="38">
        <f t="shared" si="2"/>
        <v>149</v>
      </c>
      <c r="C155" s="39">
        <v>44715</v>
      </c>
      <c r="D155" s="40" t="s">
        <v>146</v>
      </c>
      <c r="E155" s="41">
        <v>20</v>
      </c>
      <c r="F155" s="41"/>
      <c r="G155" s="41">
        <v>1</v>
      </c>
      <c r="H155" s="41"/>
      <c r="I155" s="41"/>
      <c r="J155" s="41">
        <v>1</v>
      </c>
      <c r="K155" s="41"/>
      <c r="L155" s="41"/>
      <c r="M155" s="41"/>
      <c r="N155" s="41"/>
      <c r="O155" s="41"/>
      <c r="P155" s="42"/>
      <c r="Q155" s="41"/>
      <c r="R155" s="41"/>
      <c r="S155" s="41"/>
      <c r="T155" s="41"/>
      <c r="U155" s="42"/>
      <c r="V155" s="41"/>
      <c r="W155" s="41"/>
      <c r="X155" s="42"/>
      <c r="Y155" s="41"/>
      <c r="Z155" s="41"/>
      <c r="AA155" s="41">
        <v>1</v>
      </c>
      <c r="AB155" s="41"/>
      <c r="AH155" s="8"/>
      <c r="AI155" s="8"/>
      <c r="AJ155" s="8"/>
      <c r="AK155" s="1"/>
      <c r="AL155" s="1"/>
      <c r="AM155" s="1"/>
      <c r="AN155" s="1"/>
      <c r="AO155" s="1"/>
      <c r="AP155" s="1"/>
    </row>
    <row r="156" spans="2:42" ht="15.75" customHeight="1" x14ac:dyDescent="0.25">
      <c r="B156" s="38">
        <f t="shared" si="2"/>
        <v>150</v>
      </c>
      <c r="C156" s="39">
        <v>44715</v>
      </c>
      <c r="D156" s="40" t="s">
        <v>180</v>
      </c>
      <c r="E156" s="41">
        <v>13</v>
      </c>
      <c r="F156" s="41">
        <v>1</v>
      </c>
      <c r="G156" s="41"/>
      <c r="H156" s="41"/>
      <c r="I156" s="41">
        <v>1</v>
      </c>
      <c r="J156" s="41"/>
      <c r="K156" s="41"/>
      <c r="L156" s="41"/>
      <c r="M156" s="41"/>
      <c r="N156" s="41"/>
      <c r="O156" s="41"/>
      <c r="P156" s="42"/>
      <c r="Q156" s="41"/>
      <c r="R156" s="41"/>
      <c r="S156" s="41"/>
      <c r="T156" s="41"/>
      <c r="U156" s="42"/>
      <c r="V156" s="41"/>
      <c r="W156" s="41"/>
      <c r="X156" s="42"/>
      <c r="Y156" s="41"/>
      <c r="Z156" s="41"/>
      <c r="AA156" s="41">
        <v>1</v>
      </c>
      <c r="AB156" s="41"/>
      <c r="AH156" s="8"/>
      <c r="AI156" s="8"/>
      <c r="AJ156" s="8"/>
      <c r="AK156" s="1"/>
      <c r="AL156" s="1"/>
      <c r="AM156" s="1"/>
      <c r="AN156" s="1"/>
      <c r="AO156" s="1"/>
      <c r="AP156" s="1"/>
    </row>
    <row r="157" spans="2:42" ht="15.75" customHeight="1" x14ac:dyDescent="0.25">
      <c r="B157" s="38">
        <f t="shared" si="2"/>
        <v>151</v>
      </c>
      <c r="C157" s="39">
        <v>44715</v>
      </c>
      <c r="D157" s="40" t="s">
        <v>158</v>
      </c>
      <c r="E157" s="41">
        <v>66</v>
      </c>
      <c r="F157" s="41"/>
      <c r="G157" s="41">
        <v>1</v>
      </c>
      <c r="H157" s="41"/>
      <c r="I157" s="41"/>
      <c r="J157" s="41"/>
      <c r="K157" s="41"/>
      <c r="L157" s="41"/>
      <c r="M157" s="41"/>
      <c r="N157" s="41"/>
      <c r="O157" s="41">
        <v>1</v>
      </c>
      <c r="P157" s="42"/>
      <c r="Q157" s="41"/>
      <c r="R157" s="41"/>
      <c r="S157" s="41"/>
      <c r="T157" s="41"/>
      <c r="U157" s="42"/>
      <c r="V157" s="41"/>
      <c r="W157" s="41"/>
      <c r="X157" s="42"/>
      <c r="Y157" s="41"/>
      <c r="Z157" s="41"/>
      <c r="AA157" s="41">
        <v>1</v>
      </c>
      <c r="AB157" s="41"/>
      <c r="AH157" s="8"/>
      <c r="AI157" s="8"/>
      <c r="AJ157" s="8"/>
      <c r="AK157" s="1"/>
      <c r="AL157" s="1"/>
      <c r="AM157" s="1"/>
      <c r="AN157" s="1"/>
      <c r="AO157" s="1"/>
      <c r="AP157" s="1"/>
    </row>
    <row r="158" spans="2:42" ht="15.75" customHeight="1" x14ac:dyDescent="0.25">
      <c r="B158" s="38">
        <f t="shared" si="2"/>
        <v>152</v>
      </c>
      <c r="C158" s="39">
        <v>44718</v>
      </c>
      <c r="D158" s="40" t="s">
        <v>165</v>
      </c>
      <c r="E158" s="41">
        <v>60</v>
      </c>
      <c r="F158" s="41">
        <v>1</v>
      </c>
      <c r="G158" s="41"/>
      <c r="H158" s="41"/>
      <c r="I158" s="41"/>
      <c r="J158" s="41"/>
      <c r="K158" s="41"/>
      <c r="L158" s="41"/>
      <c r="M158" s="41"/>
      <c r="N158" s="41"/>
      <c r="O158" s="41"/>
      <c r="P158" s="42"/>
      <c r="Q158" s="41"/>
      <c r="R158" s="41"/>
      <c r="S158" s="41">
        <v>1</v>
      </c>
      <c r="T158" s="41"/>
      <c r="U158" s="42"/>
      <c r="V158" s="41"/>
      <c r="W158" s="41"/>
      <c r="X158" s="42"/>
      <c r="Y158" s="41"/>
      <c r="Z158" s="41"/>
      <c r="AA158" s="41"/>
      <c r="AB158" s="41">
        <v>1</v>
      </c>
      <c r="AH158" s="8"/>
      <c r="AI158" s="8"/>
      <c r="AJ158" s="8"/>
      <c r="AK158" s="1"/>
      <c r="AL158" s="1"/>
      <c r="AM158" s="1"/>
      <c r="AN158" s="1"/>
      <c r="AO158" s="1"/>
      <c r="AP158" s="1"/>
    </row>
    <row r="159" spans="2:42" ht="15.75" customHeight="1" x14ac:dyDescent="0.25">
      <c r="B159" s="38">
        <f t="shared" si="2"/>
        <v>153</v>
      </c>
      <c r="C159" s="39">
        <v>44718</v>
      </c>
      <c r="D159" s="40" t="s">
        <v>166</v>
      </c>
      <c r="E159" s="41">
        <v>32</v>
      </c>
      <c r="F159" s="41">
        <v>1</v>
      </c>
      <c r="G159" s="41"/>
      <c r="H159" s="41"/>
      <c r="I159" s="41"/>
      <c r="J159" s="41"/>
      <c r="K159" s="41"/>
      <c r="L159" s="41"/>
      <c r="M159" s="41"/>
      <c r="N159" s="41"/>
      <c r="O159" s="41"/>
      <c r="P159" s="42"/>
      <c r="Q159" s="41"/>
      <c r="R159" s="41"/>
      <c r="S159" s="41">
        <v>1</v>
      </c>
      <c r="T159" s="41"/>
      <c r="U159" s="42"/>
      <c r="V159" s="41"/>
      <c r="W159" s="41"/>
      <c r="X159" s="42"/>
      <c r="Y159" s="41"/>
      <c r="Z159" s="41"/>
      <c r="AA159" s="41">
        <v>1</v>
      </c>
      <c r="AB159" s="41"/>
      <c r="AH159" s="8"/>
      <c r="AI159" s="8"/>
      <c r="AJ159" s="8"/>
      <c r="AK159" s="1"/>
      <c r="AL159" s="1"/>
      <c r="AM159" s="1"/>
      <c r="AN159" s="1"/>
      <c r="AO159" s="1"/>
      <c r="AP159" s="1"/>
    </row>
    <row r="160" spans="2:42" ht="15.75" customHeight="1" x14ac:dyDescent="0.25">
      <c r="B160" s="38">
        <f t="shared" si="2"/>
        <v>154</v>
      </c>
      <c r="C160" s="39">
        <v>44719</v>
      </c>
      <c r="D160" s="40" t="s">
        <v>70</v>
      </c>
      <c r="E160" s="41">
        <v>5</v>
      </c>
      <c r="F160" s="41">
        <v>1</v>
      </c>
      <c r="G160" s="41"/>
      <c r="H160" s="41"/>
      <c r="I160" s="41"/>
      <c r="J160" s="41"/>
      <c r="K160" s="41"/>
      <c r="L160" s="41"/>
      <c r="M160" s="41"/>
      <c r="N160" s="41"/>
      <c r="O160" s="41">
        <v>1</v>
      </c>
      <c r="P160" s="42"/>
      <c r="Q160" s="41"/>
      <c r="R160" s="41"/>
      <c r="S160" s="41"/>
      <c r="T160" s="41"/>
      <c r="U160" s="42"/>
      <c r="V160" s="41"/>
      <c r="W160" s="41"/>
      <c r="X160" s="42"/>
      <c r="Y160" s="41"/>
      <c r="Z160" s="41"/>
      <c r="AA160" s="41"/>
      <c r="AB160" s="41">
        <v>1</v>
      </c>
      <c r="AH160" s="8"/>
      <c r="AI160" s="8"/>
      <c r="AJ160" s="8"/>
      <c r="AK160" s="1"/>
      <c r="AL160" s="1"/>
      <c r="AM160" s="1"/>
      <c r="AN160" s="1"/>
      <c r="AO160" s="1"/>
      <c r="AP160" s="1"/>
    </row>
    <row r="161" spans="2:42" ht="15.75" customHeight="1" x14ac:dyDescent="0.25">
      <c r="B161" s="38">
        <f t="shared" si="2"/>
        <v>155</v>
      </c>
      <c r="C161" s="39">
        <v>44719</v>
      </c>
      <c r="D161" s="40" t="s">
        <v>181</v>
      </c>
      <c r="E161" s="41">
        <v>12</v>
      </c>
      <c r="F161" s="41"/>
      <c r="G161" s="41">
        <v>1</v>
      </c>
      <c r="H161" s="41"/>
      <c r="I161" s="41"/>
      <c r="J161" s="41"/>
      <c r="K161" s="41"/>
      <c r="L161" s="41"/>
      <c r="M161" s="41"/>
      <c r="N161" s="41"/>
      <c r="O161" s="41">
        <v>1</v>
      </c>
      <c r="P161" s="42"/>
      <c r="Q161" s="41"/>
      <c r="R161" s="41"/>
      <c r="S161" s="41"/>
      <c r="T161" s="41"/>
      <c r="U161" s="42"/>
      <c r="V161" s="41"/>
      <c r="W161" s="41"/>
      <c r="X161" s="42"/>
      <c r="Y161" s="41"/>
      <c r="Z161" s="41"/>
      <c r="AA161" s="41"/>
      <c r="AB161" s="41">
        <v>1</v>
      </c>
      <c r="AH161" s="8"/>
      <c r="AI161" s="8"/>
      <c r="AJ161" s="8"/>
      <c r="AK161" s="1"/>
      <c r="AL161" s="1"/>
      <c r="AM161" s="1"/>
      <c r="AN161" s="1"/>
      <c r="AO161" s="1"/>
      <c r="AP161" s="1"/>
    </row>
    <row r="162" spans="2:42" ht="15.75" customHeight="1" x14ac:dyDescent="0.25">
      <c r="B162" s="38">
        <f t="shared" si="2"/>
        <v>156</v>
      </c>
      <c r="C162" s="39">
        <v>44720</v>
      </c>
      <c r="D162" s="40" t="s">
        <v>182</v>
      </c>
      <c r="E162" s="41">
        <v>9</v>
      </c>
      <c r="F162" s="41"/>
      <c r="G162" s="41">
        <v>1</v>
      </c>
      <c r="H162" s="41"/>
      <c r="I162" s="41"/>
      <c r="J162" s="41"/>
      <c r="K162" s="41"/>
      <c r="L162" s="41"/>
      <c r="M162" s="41"/>
      <c r="N162" s="41"/>
      <c r="O162" s="41">
        <v>1</v>
      </c>
      <c r="P162" s="42"/>
      <c r="Q162" s="41"/>
      <c r="R162" s="41"/>
      <c r="S162" s="41"/>
      <c r="T162" s="41"/>
      <c r="U162" s="42"/>
      <c r="V162" s="41"/>
      <c r="W162" s="41"/>
      <c r="X162" s="42"/>
      <c r="Y162" s="41"/>
      <c r="Z162" s="41"/>
      <c r="AA162" s="41">
        <v>1</v>
      </c>
      <c r="AB162" s="41"/>
      <c r="AH162" s="8"/>
      <c r="AI162" s="8"/>
      <c r="AJ162" s="8"/>
      <c r="AK162" s="1"/>
      <c r="AL162" s="1"/>
      <c r="AM162" s="1"/>
      <c r="AN162" s="1"/>
      <c r="AO162" s="1"/>
      <c r="AP162" s="1"/>
    </row>
    <row r="163" spans="2:42" ht="15.75" customHeight="1" x14ac:dyDescent="0.25">
      <c r="B163" s="38">
        <f t="shared" si="2"/>
        <v>157</v>
      </c>
      <c r="C163" s="39">
        <v>44720</v>
      </c>
      <c r="D163" s="40" t="s">
        <v>183</v>
      </c>
      <c r="E163" s="41">
        <v>13</v>
      </c>
      <c r="F163" s="41">
        <v>1</v>
      </c>
      <c r="G163" s="41"/>
      <c r="H163" s="41"/>
      <c r="I163" s="41"/>
      <c r="J163" s="41"/>
      <c r="K163" s="41"/>
      <c r="L163" s="41"/>
      <c r="M163" s="41"/>
      <c r="N163" s="41">
        <v>1</v>
      </c>
      <c r="O163" s="41"/>
      <c r="P163" s="42"/>
      <c r="Q163" s="41"/>
      <c r="R163" s="41"/>
      <c r="S163" s="41"/>
      <c r="T163" s="41"/>
      <c r="U163" s="42"/>
      <c r="V163" s="41"/>
      <c r="W163" s="41"/>
      <c r="X163" s="42"/>
      <c r="Y163" s="41"/>
      <c r="Z163" s="41"/>
      <c r="AA163" s="41">
        <v>1</v>
      </c>
      <c r="AB163" s="41"/>
      <c r="AH163" s="8"/>
      <c r="AI163" s="8"/>
      <c r="AJ163" s="8"/>
      <c r="AK163" s="1"/>
      <c r="AL163" s="1"/>
      <c r="AM163" s="1"/>
      <c r="AN163" s="1"/>
      <c r="AO163" s="1"/>
      <c r="AP163" s="1"/>
    </row>
    <row r="164" spans="2:42" ht="15.75" customHeight="1" x14ac:dyDescent="0.25">
      <c r="B164" s="38">
        <f t="shared" si="2"/>
        <v>158</v>
      </c>
      <c r="C164" s="39">
        <v>44720</v>
      </c>
      <c r="D164" s="40" t="s">
        <v>184</v>
      </c>
      <c r="E164" s="41">
        <v>8</v>
      </c>
      <c r="F164" s="41"/>
      <c r="G164" s="41">
        <v>1</v>
      </c>
      <c r="H164" s="41"/>
      <c r="I164" s="41"/>
      <c r="J164" s="41">
        <v>1</v>
      </c>
      <c r="K164" s="41"/>
      <c r="L164" s="41"/>
      <c r="M164" s="41"/>
      <c r="N164" s="41"/>
      <c r="O164" s="41"/>
      <c r="P164" s="42"/>
      <c r="Q164" s="41"/>
      <c r="R164" s="41"/>
      <c r="S164" s="41"/>
      <c r="T164" s="41"/>
      <c r="U164" s="42"/>
      <c r="V164" s="41"/>
      <c r="W164" s="41"/>
      <c r="X164" s="42"/>
      <c r="Y164" s="41"/>
      <c r="Z164" s="41"/>
      <c r="AA164" s="41">
        <v>1</v>
      </c>
      <c r="AB164" s="41"/>
      <c r="AH164" s="8"/>
      <c r="AI164" s="8"/>
      <c r="AJ164" s="8"/>
      <c r="AK164" s="1"/>
      <c r="AL164" s="1"/>
      <c r="AM164" s="1"/>
      <c r="AN164" s="1"/>
      <c r="AO164" s="1"/>
      <c r="AP164" s="1"/>
    </row>
    <row r="165" spans="2:42" ht="15.75" customHeight="1" x14ac:dyDescent="0.25">
      <c r="B165" s="38">
        <f t="shared" si="2"/>
        <v>159</v>
      </c>
      <c r="C165" s="39">
        <v>44720</v>
      </c>
      <c r="D165" s="40" t="s">
        <v>185</v>
      </c>
      <c r="E165" s="41">
        <v>8</v>
      </c>
      <c r="F165" s="41"/>
      <c r="G165" s="41">
        <v>1</v>
      </c>
      <c r="H165" s="41"/>
      <c r="I165" s="41"/>
      <c r="J165" s="41"/>
      <c r="K165" s="41"/>
      <c r="L165" s="41"/>
      <c r="M165" s="41"/>
      <c r="N165" s="41"/>
      <c r="O165" s="41"/>
      <c r="P165" s="42"/>
      <c r="Q165" s="41"/>
      <c r="R165" s="41"/>
      <c r="S165" s="41"/>
      <c r="T165" s="41"/>
      <c r="U165" s="42"/>
      <c r="V165" s="41"/>
      <c r="W165" s="41"/>
      <c r="X165" s="42"/>
      <c r="Y165" s="41">
        <v>1</v>
      </c>
      <c r="Z165" s="41"/>
      <c r="AA165" s="41">
        <v>1</v>
      </c>
      <c r="AB165" s="41"/>
      <c r="AH165" s="8"/>
      <c r="AI165" s="8"/>
      <c r="AJ165" s="8"/>
      <c r="AK165" s="1"/>
      <c r="AL165" s="1"/>
      <c r="AM165" s="1"/>
      <c r="AN165" s="1"/>
      <c r="AO165" s="1"/>
      <c r="AP165" s="1"/>
    </row>
    <row r="166" spans="2:42" ht="15.75" customHeight="1" x14ac:dyDescent="0.25">
      <c r="B166" s="38">
        <f t="shared" si="2"/>
        <v>160</v>
      </c>
      <c r="C166" s="39">
        <v>44721</v>
      </c>
      <c r="D166" s="40" t="s">
        <v>147</v>
      </c>
      <c r="E166" s="41">
        <v>21</v>
      </c>
      <c r="F166" s="41">
        <v>1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2"/>
      <c r="Q166" s="41"/>
      <c r="R166" s="41"/>
      <c r="S166" s="41"/>
      <c r="T166" s="41"/>
      <c r="U166" s="42"/>
      <c r="V166" s="41"/>
      <c r="W166" s="41">
        <v>1</v>
      </c>
      <c r="X166" s="42"/>
      <c r="Y166" s="41"/>
      <c r="Z166" s="41"/>
      <c r="AA166" s="41">
        <v>1</v>
      </c>
      <c r="AB166" s="41"/>
      <c r="AH166" s="8"/>
      <c r="AI166" s="8"/>
      <c r="AJ166" s="8"/>
      <c r="AK166" s="1"/>
      <c r="AL166" s="1"/>
      <c r="AM166" s="1"/>
      <c r="AN166" s="1"/>
      <c r="AO166" s="1"/>
      <c r="AP166" s="1"/>
    </row>
    <row r="167" spans="2:42" ht="15.75" customHeight="1" x14ac:dyDescent="0.25">
      <c r="B167" s="38">
        <f t="shared" si="2"/>
        <v>161</v>
      </c>
      <c r="C167" s="39">
        <v>44721</v>
      </c>
      <c r="D167" s="40" t="s">
        <v>82</v>
      </c>
      <c r="E167" s="41">
        <v>16</v>
      </c>
      <c r="F167" s="41">
        <v>1</v>
      </c>
      <c r="G167" s="41"/>
      <c r="H167" s="41"/>
      <c r="I167" s="41"/>
      <c r="J167" s="41">
        <v>1</v>
      </c>
      <c r="K167" s="41"/>
      <c r="L167" s="41"/>
      <c r="M167" s="41"/>
      <c r="N167" s="41"/>
      <c r="O167" s="41"/>
      <c r="P167" s="42"/>
      <c r="Q167" s="41"/>
      <c r="R167" s="41"/>
      <c r="S167" s="41"/>
      <c r="T167" s="41"/>
      <c r="U167" s="42"/>
      <c r="V167" s="41"/>
      <c r="W167" s="41"/>
      <c r="X167" s="42"/>
      <c r="Y167" s="41"/>
      <c r="Z167" s="41"/>
      <c r="AA167" s="41"/>
      <c r="AB167" s="41">
        <v>1</v>
      </c>
      <c r="AH167" s="8"/>
      <c r="AI167" s="8"/>
      <c r="AJ167" s="8"/>
      <c r="AK167" s="1"/>
      <c r="AL167" s="1"/>
      <c r="AM167" s="1"/>
      <c r="AN167" s="1"/>
      <c r="AO167" s="1"/>
      <c r="AP167" s="1"/>
    </row>
    <row r="168" spans="2:42" ht="15.75" customHeight="1" x14ac:dyDescent="0.25">
      <c r="B168" s="38">
        <f t="shared" si="2"/>
        <v>162</v>
      </c>
      <c r="C168" s="39">
        <v>44721</v>
      </c>
      <c r="D168" s="40" t="s">
        <v>186</v>
      </c>
      <c r="E168" s="41">
        <v>6</v>
      </c>
      <c r="F168" s="41"/>
      <c r="G168" s="41">
        <v>1</v>
      </c>
      <c r="H168" s="41"/>
      <c r="I168" s="41">
        <v>1</v>
      </c>
      <c r="J168" s="41"/>
      <c r="K168" s="41"/>
      <c r="L168" s="41"/>
      <c r="M168" s="41"/>
      <c r="N168" s="41"/>
      <c r="O168" s="41"/>
      <c r="P168" s="42"/>
      <c r="Q168" s="41"/>
      <c r="R168" s="41"/>
      <c r="S168" s="41"/>
      <c r="T168" s="41"/>
      <c r="U168" s="42"/>
      <c r="V168" s="41"/>
      <c r="W168" s="41"/>
      <c r="X168" s="42"/>
      <c r="Y168" s="41"/>
      <c r="Z168" s="41"/>
      <c r="AA168" s="41"/>
      <c r="AB168" s="41">
        <v>1</v>
      </c>
      <c r="AH168" s="8"/>
      <c r="AI168" s="8"/>
      <c r="AJ168" s="8"/>
      <c r="AK168" s="1"/>
      <c r="AL168" s="1"/>
      <c r="AM168" s="1"/>
      <c r="AN168" s="1"/>
      <c r="AO168" s="1"/>
      <c r="AP168" s="1"/>
    </row>
    <row r="169" spans="2:42" ht="15.75" customHeight="1" x14ac:dyDescent="0.25">
      <c r="B169" s="38">
        <f t="shared" si="2"/>
        <v>163</v>
      </c>
      <c r="C169" s="39">
        <v>44721</v>
      </c>
      <c r="D169" s="40" t="s">
        <v>148</v>
      </c>
      <c r="E169" s="41">
        <v>18</v>
      </c>
      <c r="F169" s="41"/>
      <c r="G169" s="41">
        <v>1</v>
      </c>
      <c r="H169" s="41"/>
      <c r="I169" s="41"/>
      <c r="J169" s="41"/>
      <c r="K169" s="41"/>
      <c r="L169" s="41"/>
      <c r="M169" s="41"/>
      <c r="N169" s="41"/>
      <c r="O169" s="41">
        <v>1</v>
      </c>
      <c r="P169" s="42"/>
      <c r="Q169" s="41"/>
      <c r="R169" s="41"/>
      <c r="S169" s="41"/>
      <c r="T169" s="41"/>
      <c r="U169" s="42"/>
      <c r="V169" s="41"/>
      <c r="W169" s="41"/>
      <c r="X169" s="42"/>
      <c r="Y169" s="41"/>
      <c r="Z169" s="41"/>
      <c r="AA169" s="41"/>
      <c r="AB169" s="41">
        <v>1</v>
      </c>
      <c r="AH169" s="8"/>
      <c r="AI169" s="8"/>
      <c r="AJ169" s="8"/>
      <c r="AK169" s="1"/>
      <c r="AL169" s="1"/>
      <c r="AM169" s="1"/>
      <c r="AN169" s="1"/>
      <c r="AO169" s="1"/>
      <c r="AP169" s="1"/>
    </row>
    <row r="170" spans="2:42" ht="15.75" customHeight="1" x14ac:dyDescent="0.25">
      <c r="B170" s="38">
        <f t="shared" si="2"/>
        <v>164</v>
      </c>
      <c r="C170" s="39">
        <v>44721</v>
      </c>
      <c r="D170" s="40" t="s">
        <v>149</v>
      </c>
      <c r="E170" s="41">
        <v>24</v>
      </c>
      <c r="F170" s="41"/>
      <c r="G170" s="41">
        <v>1</v>
      </c>
      <c r="H170" s="41"/>
      <c r="I170" s="41"/>
      <c r="J170" s="41">
        <v>1</v>
      </c>
      <c r="K170" s="41"/>
      <c r="L170" s="41"/>
      <c r="M170" s="41"/>
      <c r="N170" s="41"/>
      <c r="O170" s="41"/>
      <c r="P170" s="42"/>
      <c r="Q170" s="41"/>
      <c r="R170" s="41"/>
      <c r="S170" s="41"/>
      <c r="T170" s="41"/>
      <c r="U170" s="42"/>
      <c r="V170" s="41"/>
      <c r="W170" s="41"/>
      <c r="X170" s="42"/>
      <c r="Y170" s="41"/>
      <c r="Z170" s="41"/>
      <c r="AA170" s="41"/>
      <c r="AB170" s="41">
        <v>1</v>
      </c>
      <c r="AH170" s="8"/>
      <c r="AI170" s="8"/>
      <c r="AJ170" s="8"/>
      <c r="AK170" s="1"/>
      <c r="AL170" s="1"/>
      <c r="AM170" s="1"/>
      <c r="AN170" s="1"/>
      <c r="AO170" s="1"/>
      <c r="AP170" s="1"/>
    </row>
    <row r="171" spans="2:42" ht="15.75" customHeight="1" x14ac:dyDescent="0.25">
      <c r="B171" s="38">
        <f t="shared" si="2"/>
        <v>165</v>
      </c>
      <c r="C171" s="39">
        <v>44721</v>
      </c>
      <c r="D171" s="40" t="s">
        <v>159</v>
      </c>
      <c r="E171" s="41">
        <v>27</v>
      </c>
      <c r="F171" s="41">
        <v>1</v>
      </c>
      <c r="G171" s="41"/>
      <c r="H171" s="41"/>
      <c r="I171" s="41"/>
      <c r="J171" s="41"/>
      <c r="K171" s="41">
        <v>1</v>
      </c>
      <c r="L171" s="41"/>
      <c r="M171" s="41"/>
      <c r="N171" s="41"/>
      <c r="O171" s="41"/>
      <c r="P171" s="42"/>
      <c r="Q171" s="41"/>
      <c r="R171" s="41"/>
      <c r="S171" s="41"/>
      <c r="T171" s="41"/>
      <c r="U171" s="42"/>
      <c r="V171" s="41"/>
      <c r="W171" s="41"/>
      <c r="X171" s="42"/>
      <c r="Y171" s="41"/>
      <c r="Z171" s="41"/>
      <c r="AA171" s="41">
        <v>1</v>
      </c>
      <c r="AB171" s="41"/>
      <c r="AH171" s="8"/>
      <c r="AI171" s="8"/>
      <c r="AJ171" s="8"/>
      <c r="AK171" s="1"/>
      <c r="AL171" s="1"/>
      <c r="AM171" s="1"/>
      <c r="AN171" s="1"/>
      <c r="AO171" s="1"/>
      <c r="AP171" s="1"/>
    </row>
    <row r="172" spans="2:42" ht="15.75" customHeight="1" x14ac:dyDescent="0.25">
      <c r="B172" s="38">
        <f t="shared" si="2"/>
        <v>166</v>
      </c>
      <c r="C172" s="39">
        <v>44722</v>
      </c>
      <c r="D172" s="40" t="s">
        <v>150</v>
      </c>
      <c r="E172" s="41">
        <v>32</v>
      </c>
      <c r="F172" s="41"/>
      <c r="G172" s="41">
        <v>1</v>
      </c>
      <c r="H172" s="41"/>
      <c r="I172" s="41">
        <v>1</v>
      </c>
      <c r="J172" s="41"/>
      <c r="K172" s="41"/>
      <c r="L172" s="41"/>
      <c r="M172" s="41"/>
      <c r="N172" s="41"/>
      <c r="O172" s="41"/>
      <c r="P172" s="42"/>
      <c r="Q172" s="41"/>
      <c r="R172" s="41"/>
      <c r="S172" s="41"/>
      <c r="T172" s="41"/>
      <c r="U172" s="42"/>
      <c r="V172" s="41"/>
      <c r="W172" s="41"/>
      <c r="X172" s="42"/>
      <c r="Y172" s="41"/>
      <c r="Z172" s="41"/>
      <c r="AA172" s="41"/>
      <c r="AB172" s="41">
        <v>1</v>
      </c>
      <c r="AH172" s="8"/>
      <c r="AI172" s="8"/>
      <c r="AJ172" s="8"/>
      <c r="AK172" s="1"/>
      <c r="AL172" s="1"/>
      <c r="AM172" s="1"/>
      <c r="AN172" s="1"/>
      <c r="AO172" s="1"/>
      <c r="AP172" s="1"/>
    </row>
    <row r="173" spans="2:42" ht="15.75" customHeight="1" x14ac:dyDescent="0.25">
      <c r="B173" s="38">
        <f t="shared" si="2"/>
        <v>167</v>
      </c>
      <c r="C173" s="39">
        <v>44722</v>
      </c>
      <c r="D173" s="40" t="s">
        <v>151</v>
      </c>
      <c r="E173" s="41">
        <v>42</v>
      </c>
      <c r="F173" s="41"/>
      <c r="G173" s="41">
        <v>1</v>
      </c>
      <c r="H173" s="41"/>
      <c r="I173" s="41"/>
      <c r="J173" s="41"/>
      <c r="K173" s="41">
        <v>1</v>
      </c>
      <c r="L173" s="41"/>
      <c r="M173" s="41"/>
      <c r="N173" s="41"/>
      <c r="O173" s="41"/>
      <c r="P173" s="42"/>
      <c r="Q173" s="41"/>
      <c r="R173" s="41"/>
      <c r="S173" s="41"/>
      <c r="T173" s="41"/>
      <c r="U173" s="42"/>
      <c r="V173" s="41"/>
      <c r="W173" s="41"/>
      <c r="X173" s="42"/>
      <c r="Y173" s="41"/>
      <c r="Z173" s="41"/>
      <c r="AA173" s="41"/>
      <c r="AB173" s="41">
        <v>1</v>
      </c>
      <c r="AH173" s="8"/>
      <c r="AI173" s="8"/>
      <c r="AJ173" s="8"/>
      <c r="AK173" s="1"/>
      <c r="AL173" s="1"/>
      <c r="AM173" s="1"/>
      <c r="AN173" s="1"/>
      <c r="AO173" s="1"/>
      <c r="AP173" s="1"/>
    </row>
    <row r="174" spans="2:42" ht="15.75" customHeight="1" x14ac:dyDescent="0.25">
      <c r="B174" s="38">
        <f t="shared" si="2"/>
        <v>168</v>
      </c>
      <c r="C174" s="39">
        <v>44722</v>
      </c>
      <c r="D174" s="40" t="s">
        <v>187</v>
      </c>
      <c r="E174" s="41">
        <v>9</v>
      </c>
      <c r="F174" s="41"/>
      <c r="G174" s="41">
        <v>1</v>
      </c>
      <c r="H174" s="41"/>
      <c r="I174" s="41"/>
      <c r="J174" s="41"/>
      <c r="K174" s="41">
        <v>1</v>
      </c>
      <c r="L174" s="41"/>
      <c r="M174" s="41"/>
      <c r="N174" s="41"/>
      <c r="O174" s="41"/>
      <c r="P174" s="42"/>
      <c r="Q174" s="41"/>
      <c r="R174" s="41"/>
      <c r="S174" s="41"/>
      <c r="T174" s="41"/>
      <c r="U174" s="42"/>
      <c r="V174" s="41"/>
      <c r="W174" s="41"/>
      <c r="X174" s="42"/>
      <c r="Y174" s="41"/>
      <c r="Z174" s="41"/>
      <c r="AA174" s="41"/>
      <c r="AB174" s="41">
        <v>1</v>
      </c>
      <c r="AH174" s="8"/>
      <c r="AI174" s="8"/>
      <c r="AJ174" s="8"/>
      <c r="AK174" s="1"/>
      <c r="AL174" s="1"/>
      <c r="AM174" s="1"/>
      <c r="AN174" s="1"/>
      <c r="AO174" s="1"/>
      <c r="AP174" s="1"/>
    </row>
    <row r="175" spans="2:42" ht="15.75" customHeight="1" x14ac:dyDescent="0.25">
      <c r="B175" s="38">
        <f t="shared" si="2"/>
        <v>169</v>
      </c>
      <c r="C175" s="39">
        <v>44722</v>
      </c>
      <c r="D175" s="40" t="s">
        <v>188</v>
      </c>
      <c r="E175" s="41">
        <v>14</v>
      </c>
      <c r="F175" s="41"/>
      <c r="G175" s="41">
        <v>1</v>
      </c>
      <c r="H175" s="41"/>
      <c r="I175" s="41"/>
      <c r="J175" s="41"/>
      <c r="K175" s="41"/>
      <c r="L175" s="41"/>
      <c r="M175" s="41"/>
      <c r="N175" s="41"/>
      <c r="O175" s="41"/>
      <c r="P175" s="42"/>
      <c r="Q175" s="41"/>
      <c r="R175" s="41"/>
      <c r="S175" s="41">
        <v>1</v>
      </c>
      <c r="T175" s="41"/>
      <c r="U175" s="42"/>
      <c r="V175" s="41"/>
      <c r="W175" s="41"/>
      <c r="X175" s="42"/>
      <c r="Y175" s="41"/>
      <c r="Z175" s="41"/>
      <c r="AA175" s="41">
        <v>1</v>
      </c>
      <c r="AB175" s="41"/>
      <c r="AH175" s="8"/>
      <c r="AI175" s="8"/>
      <c r="AJ175" s="8"/>
      <c r="AK175" s="1"/>
      <c r="AL175" s="1"/>
      <c r="AM175" s="1"/>
      <c r="AN175" s="1"/>
      <c r="AO175" s="1"/>
      <c r="AP175" s="1"/>
    </row>
    <row r="176" spans="2:42" ht="15.75" customHeight="1" x14ac:dyDescent="0.25">
      <c r="B176" s="38">
        <f t="shared" si="2"/>
        <v>170</v>
      </c>
      <c r="C176" s="39">
        <v>44722</v>
      </c>
      <c r="D176" s="43" t="s">
        <v>189</v>
      </c>
      <c r="E176" s="41">
        <v>12</v>
      </c>
      <c r="F176" s="41"/>
      <c r="G176" s="41">
        <v>1</v>
      </c>
      <c r="H176" s="41"/>
      <c r="I176" s="41"/>
      <c r="J176" s="41"/>
      <c r="K176" s="41"/>
      <c r="L176" s="41">
        <v>1</v>
      </c>
      <c r="M176" s="41"/>
      <c r="N176" s="41"/>
      <c r="O176" s="41"/>
      <c r="P176" s="42"/>
      <c r="Q176" s="41"/>
      <c r="R176" s="41"/>
      <c r="S176" s="41"/>
      <c r="T176" s="41"/>
      <c r="U176" s="42"/>
      <c r="V176" s="41"/>
      <c r="W176" s="41"/>
      <c r="X176" s="42"/>
      <c r="Y176" s="41"/>
      <c r="Z176" s="41"/>
      <c r="AA176" s="41">
        <v>1</v>
      </c>
      <c r="AB176" s="41"/>
      <c r="AH176" s="8"/>
      <c r="AI176" s="8"/>
      <c r="AJ176" s="8"/>
      <c r="AK176" s="1"/>
      <c r="AL176" s="1"/>
      <c r="AM176" s="1"/>
      <c r="AN176" s="1"/>
      <c r="AO176" s="1"/>
      <c r="AP176" s="1"/>
    </row>
    <row r="177" spans="2:42" ht="15.75" customHeight="1" x14ac:dyDescent="0.25">
      <c r="B177" s="38">
        <f t="shared" si="2"/>
        <v>171</v>
      </c>
      <c r="C177" s="39">
        <v>44722</v>
      </c>
      <c r="D177" s="40" t="s">
        <v>160</v>
      </c>
      <c r="E177" s="41">
        <v>26</v>
      </c>
      <c r="F177" s="41">
        <v>1</v>
      </c>
      <c r="G177" s="41"/>
      <c r="H177" s="41"/>
      <c r="I177" s="41"/>
      <c r="J177" s="41"/>
      <c r="K177" s="41"/>
      <c r="L177" s="41">
        <v>1</v>
      </c>
      <c r="M177" s="41"/>
      <c r="N177" s="41"/>
      <c r="O177" s="41"/>
      <c r="P177" s="42"/>
      <c r="Q177" s="41"/>
      <c r="R177" s="41"/>
      <c r="S177" s="41"/>
      <c r="T177" s="41"/>
      <c r="U177" s="42"/>
      <c r="V177" s="41"/>
      <c r="W177" s="41"/>
      <c r="X177" s="42"/>
      <c r="Y177" s="41"/>
      <c r="Z177" s="41"/>
      <c r="AA177" s="41">
        <v>1</v>
      </c>
      <c r="AB177" s="41"/>
      <c r="AH177" s="8"/>
      <c r="AI177" s="8"/>
      <c r="AJ177" s="8"/>
      <c r="AK177" s="1"/>
      <c r="AL177" s="1"/>
      <c r="AM177" s="1"/>
      <c r="AN177" s="1"/>
      <c r="AO177" s="1"/>
      <c r="AP177" s="1"/>
    </row>
    <row r="178" spans="2:42" ht="15.75" customHeight="1" x14ac:dyDescent="0.25">
      <c r="B178" s="38">
        <f t="shared" si="2"/>
        <v>172</v>
      </c>
      <c r="C178" s="39">
        <v>44725</v>
      </c>
      <c r="D178" s="40" t="s">
        <v>190</v>
      </c>
      <c r="E178" s="41">
        <v>16</v>
      </c>
      <c r="F178" s="41">
        <v>1</v>
      </c>
      <c r="G178" s="41"/>
      <c r="H178" s="41"/>
      <c r="I178" s="41"/>
      <c r="J178" s="41"/>
      <c r="K178" s="41"/>
      <c r="L178" s="41"/>
      <c r="M178" s="41"/>
      <c r="N178" s="41"/>
      <c r="O178" s="41"/>
      <c r="P178" s="42"/>
      <c r="Q178" s="41"/>
      <c r="R178" s="41"/>
      <c r="S178" s="41">
        <v>1</v>
      </c>
      <c r="T178" s="41"/>
      <c r="U178" s="42"/>
      <c r="V178" s="41"/>
      <c r="W178" s="41"/>
      <c r="X178" s="42"/>
      <c r="Y178" s="41"/>
      <c r="Z178" s="41"/>
      <c r="AA178" s="41">
        <v>1</v>
      </c>
      <c r="AB178" s="41"/>
      <c r="AH178" s="8"/>
      <c r="AI178" s="8"/>
      <c r="AJ178" s="8"/>
      <c r="AK178" s="1"/>
      <c r="AL178" s="1"/>
      <c r="AM178" s="1"/>
      <c r="AN178" s="1"/>
      <c r="AO178" s="1"/>
      <c r="AP178" s="1"/>
    </row>
    <row r="179" spans="2:42" ht="15.75" customHeight="1" x14ac:dyDescent="0.25">
      <c r="B179" s="38">
        <f t="shared" si="2"/>
        <v>173</v>
      </c>
      <c r="C179" s="39">
        <v>44725</v>
      </c>
      <c r="D179" s="40" t="s">
        <v>29</v>
      </c>
      <c r="E179" s="41">
        <v>24</v>
      </c>
      <c r="F179" s="41">
        <v>1</v>
      </c>
      <c r="G179" s="41"/>
      <c r="H179" s="41"/>
      <c r="I179" s="41"/>
      <c r="J179" s="41"/>
      <c r="K179" s="41"/>
      <c r="L179" s="41"/>
      <c r="M179" s="41"/>
      <c r="N179" s="41"/>
      <c r="O179" s="41"/>
      <c r="P179" s="42"/>
      <c r="Q179" s="41"/>
      <c r="R179" s="41">
        <v>1</v>
      </c>
      <c r="S179" s="41"/>
      <c r="T179" s="41"/>
      <c r="U179" s="42"/>
      <c r="V179" s="41"/>
      <c r="W179" s="41"/>
      <c r="X179" s="42"/>
      <c r="Y179" s="41"/>
      <c r="Z179" s="41"/>
      <c r="AA179" s="41"/>
      <c r="AB179" s="41">
        <v>1</v>
      </c>
      <c r="AH179" s="8"/>
      <c r="AI179" s="8"/>
      <c r="AJ179" s="8"/>
      <c r="AK179" s="1"/>
      <c r="AL179" s="1"/>
      <c r="AM179" s="1"/>
      <c r="AN179" s="1"/>
      <c r="AO179" s="1"/>
      <c r="AP179" s="1"/>
    </row>
    <row r="180" spans="2:42" ht="15.75" customHeight="1" x14ac:dyDescent="0.25">
      <c r="B180" s="38">
        <f t="shared" si="2"/>
        <v>174</v>
      </c>
      <c r="C180" s="39">
        <v>44725</v>
      </c>
      <c r="D180" s="40" t="s">
        <v>28</v>
      </c>
      <c r="E180" s="41">
        <v>22</v>
      </c>
      <c r="F180" s="41">
        <v>1</v>
      </c>
      <c r="G180" s="41"/>
      <c r="H180" s="41">
        <v>1</v>
      </c>
      <c r="I180" s="41"/>
      <c r="J180" s="41"/>
      <c r="K180" s="41"/>
      <c r="L180" s="41"/>
      <c r="M180" s="41"/>
      <c r="N180" s="41"/>
      <c r="O180" s="41"/>
      <c r="P180" s="42"/>
      <c r="Q180" s="41"/>
      <c r="R180" s="41"/>
      <c r="S180" s="41"/>
      <c r="T180" s="41"/>
      <c r="U180" s="42"/>
      <c r="V180" s="41"/>
      <c r="W180" s="41"/>
      <c r="X180" s="42"/>
      <c r="Y180" s="41"/>
      <c r="Z180" s="41"/>
      <c r="AA180" s="41"/>
      <c r="AB180" s="41">
        <v>1</v>
      </c>
      <c r="AH180" s="8"/>
      <c r="AI180" s="8"/>
      <c r="AJ180" s="8"/>
      <c r="AK180" s="1"/>
      <c r="AL180" s="1"/>
      <c r="AM180" s="1"/>
      <c r="AN180" s="1"/>
      <c r="AO180" s="1"/>
      <c r="AP180" s="1"/>
    </row>
    <row r="181" spans="2:42" ht="15.75" customHeight="1" x14ac:dyDescent="0.25">
      <c r="B181" s="38">
        <f t="shared" si="2"/>
        <v>175</v>
      </c>
      <c r="C181" s="39">
        <v>44725</v>
      </c>
      <c r="D181" s="40" t="s">
        <v>76</v>
      </c>
      <c r="E181" s="41">
        <v>10</v>
      </c>
      <c r="F181" s="41"/>
      <c r="G181" s="41">
        <v>1</v>
      </c>
      <c r="H181" s="41">
        <v>1</v>
      </c>
      <c r="I181" s="41"/>
      <c r="J181" s="41"/>
      <c r="K181" s="41"/>
      <c r="L181" s="41"/>
      <c r="M181" s="41"/>
      <c r="N181" s="41"/>
      <c r="O181" s="41"/>
      <c r="P181" s="42"/>
      <c r="Q181" s="41"/>
      <c r="R181" s="41"/>
      <c r="S181" s="41"/>
      <c r="T181" s="41"/>
      <c r="U181" s="42"/>
      <c r="V181" s="41"/>
      <c r="W181" s="41"/>
      <c r="X181" s="42"/>
      <c r="Y181" s="41"/>
      <c r="Z181" s="41"/>
      <c r="AA181" s="41"/>
      <c r="AB181" s="41">
        <v>1</v>
      </c>
      <c r="AH181" s="8"/>
      <c r="AI181" s="8"/>
      <c r="AJ181" s="8"/>
      <c r="AK181" s="1"/>
      <c r="AL181" s="1"/>
      <c r="AM181" s="1"/>
      <c r="AN181" s="1"/>
      <c r="AO181" s="1"/>
      <c r="AP181" s="1"/>
    </row>
    <row r="182" spans="2:42" ht="15.75" customHeight="1" x14ac:dyDescent="0.25">
      <c r="B182" s="38">
        <f t="shared" si="2"/>
        <v>176</v>
      </c>
      <c r="C182" s="39">
        <v>44725</v>
      </c>
      <c r="D182" s="40" t="s">
        <v>161</v>
      </c>
      <c r="E182" s="41">
        <v>36</v>
      </c>
      <c r="F182" s="41"/>
      <c r="G182" s="41">
        <v>1</v>
      </c>
      <c r="H182" s="41"/>
      <c r="I182" s="41"/>
      <c r="J182" s="41"/>
      <c r="K182" s="41"/>
      <c r="L182" s="41"/>
      <c r="M182" s="41"/>
      <c r="N182" s="41"/>
      <c r="O182" s="41"/>
      <c r="P182" s="42"/>
      <c r="Q182" s="41"/>
      <c r="R182" s="41"/>
      <c r="S182" s="41">
        <v>1</v>
      </c>
      <c r="T182" s="41"/>
      <c r="U182" s="42"/>
      <c r="V182" s="41"/>
      <c r="W182" s="41"/>
      <c r="X182" s="42"/>
      <c r="Y182" s="41"/>
      <c r="Z182" s="41"/>
      <c r="AA182" s="41">
        <v>1</v>
      </c>
      <c r="AB182" s="41"/>
      <c r="AH182" s="8"/>
      <c r="AI182" s="8"/>
      <c r="AJ182" s="8"/>
      <c r="AK182" s="1"/>
      <c r="AL182" s="1"/>
      <c r="AM182" s="1"/>
      <c r="AN182" s="1"/>
      <c r="AO182" s="1"/>
      <c r="AP182" s="1"/>
    </row>
    <row r="183" spans="2:42" ht="15.75" customHeight="1" x14ac:dyDescent="0.25">
      <c r="B183" s="38">
        <f t="shared" si="2"/>
        <v>177</v>
      </c>
      <c r="C183" s="39">
        <v>44725</v>
      </c>
      <c r="D183" s="44" t="s">
        <v>138</v>
      </c>
      <c r="E183" s="41">
        <v>4</v>
      </c>
      <c r="F183" s="41">
        <v>1</v>
      </c>
      <c r="G183" s="41"/>
      <c r="H183" s="41"/>
      <c r="I183" s="41"/>
      <c r="J183" s="41"/>
      <c r="K183" s="41"/>
      <c r="L183" s="41"/>
      <c r="M183" s="41"/>
      <c r="N183" s="41"/>
      <c r="O183" s="41"/>
      <c r="P183" s="42"/>
      <c r="Q183" s="41"/>
      <c r="R183" s="41"/>
      <c r="S183" s="41">
        <v>1</v>
      </c>
      <c r="T183" s="41"/>
      <c r="U183" s="42"/>
      <c r="V183" s="41"/>
      <c r="W183" s="41"/>
      <c r="X183" s="42"/>
      <c r="Y183" s="41"/>
      <c r="Z183" s="41"/>
      <c r="AA183" s="41"/>
      <c r="AB183" s="41">
        <v>1</v>
      </c>
      <c r="AH183" s="8"/>
      <c r="AI183" s="8"/>
      <c r="AJ183" s="8"/>
      <c r="AK183" s="1"/>
      <c r="AL183" s="1"/>
      <c r="AM183" s="1"/>
      <c r="AN183" s="1"/>
      <c r="AO183" s="1"/>
      <c r="AP183" s="1"/>
    </row>
    <row r="184" spans="2:42" ht="15.75" customHeight="1" x14ac:dyDescent="0.25">
      <c r="B184" s="38">
        <f t="shared" si="2"/>
        <v>178</v>
      </c>
      <c r="C184" s="39">
        <v>44725</v>
      </c>
      <c r="D184" s="40" t="s">
        <v>164</v>
      </c>
      <c r="E184" s="41">
        <v>57</v>
      </c>
      <c r="F184" s="41">
        <v>1</v>
      </c>
      <c r="G184" s="41"/>
      <c r="H184" s="41"/>
      <c r="I184" s="41"/>
      <c r="J184" s="41"/>
      <c r="K184" s="41"/>
      <c r="L184" s="41"/>
      <c r="M184" s="41"/>
      <c r="N184" s="41"/>
      <c r="O184" s="41"/>
      <c r="P184" s="42"/>
      <c r="Q184" s="41"/>
      <c r="R184" s="41"/>
      <c r="S184" s="41"/>
      <c r="T184" s="41">
        <v>1</v>
      </c>
      <c r="U184" s="42"/>
      <c r="V184" s="41"/>
      <c r="W184" s="41"/>
      <c r="X184" s="42"/>
      <c r="Y184" s="41"/>
      <c r="Z184" s="41"/>
      <c r="AA184" s="41">
        <v>1</v>
      </c>
      <c r="AB184" s="41"/>
      <c r="AH184" s="8"/>
      <c r="AI184" s="8"/>
      <c r="AJ184" s="8"/>
      <c r="AK184" s="1"/>
      <c r="AL184" s="1"/>
      <c r="AM184" s="1"/>
      <c r="AN184" s="1"/>
      <c r="AO184" s="1"/>
      <c r="AP184" s="1"/>
    </row>
    <row r="185" spans="2:42" ht="15.75" customHeight="1" x14ac:dyDescent="0.25">
      <c r="B185" s="38">
        <f t="shared" si="2"/>
        <v>179</v>
      </c>
      <c r="C185" s="39">
        <v>44726</v>
      </c>
      <c r="D185" s="40" t="s">
        <v>191</v>
      </c>
      <c r="E185" s="41">
        <v>6</v>
      </c>
      <c r="F185" s="41">
        <v>1</v>
      </c>
      <c r="G185" s="41"/>
      <c r="H185" s="41"/>
      <c r="I185" s="41">
        <v>1</v>
      </c>
      <c r="J185" s="41"/>
      <c r="K185" s="41"/>
      <c r="L185" s="41"/>
      <c r="M185" s="41"/>
      <c r="N185" s="41"/>
      <c r="O185" s="41"/>
      <c r="P185" s="42"/>
      <c r="Q185" s="41"/>
      <c r="R185" s="41"/>
      <c r="S185" s="41"/>
      <c r="T185" s="41"/>
      <c r="U185" s="42"/>
      <c r="V185" s="41"/>
      <c r="W185" s="41"/>
      <c r="X185" s="42"/>
      <c r="Y185" s="41"/>
      <c r="Z185" s="41"/>
      <c r="AA185" s="41"/>
      <c r="AB185" s="41">
        <v>1</v>
      </c>
      <c r="AH185" s="8"/>
      <c r="AI185" s="8"/>
      <c r="AJ185" s="8"/>
      <c r="AK185" s="1"/>
      <c r="AL185" s="1"/>
      <c r="AM185" s="1"/>
      <c r="AN185" s="1"/>
      <c r="AO185" s="1"/>
      <c r="AP185" s="1"/>
    </row>
    <row r="186" spans="2:42" ht="15.75" customHeight="1" x14ac:dyDescent="0.25">
      <c r="B186" s="38">
        <f t="shared" si="2"/>
        <v>180</v>
      </c>
      <c r="C186" s="39">
        <v>44726</v>
      </c>
      <c r="D186" s="40" t="s">
        <v>75</v>
      </c>
      <c r="E186" s="41">
        <v>14</v>
      </c>
      <c r="F186" s="41">
        <v>1</v>
      </c>
      <c r="G186" s="41"/>
      <c r="H186" s="41"/>
      <c r="I186" s="41"/>
      <c r="J186" s="41">
        <v>1</v>
      </c>
      <c r="K186" s="41"/>
      <c r="L186" s="41"/>
      <c r="M186" s="41"/>
      <c r="N186" s="41"/>
      <c r="O186" s="41"/>
      <c r="P186" s="42"/>
      <c r="Q186" s="41"/>
      <c r="R186" s="41"/>
      <c r="S186" s="41"/>
      <c r="T186" s="41"/>
      <c r="U186" s="42"/>
      <c r="V186" s="41"/>
      <c r="W186" s="41"/>
      <c r="X186" s="42"/>
      <c r="Y186" s="41"/>
      <c r="Z186" s="41"/>
      <c r="AA186" s="41"/>
      <c r="AB186" s="41">
        <v>1</v>
      </c>
      <c r="AH186" s="8"/>
      <c r="AI186" s="8"/>
      <c r="AJ186" s="8"/>
      <c r="AK186" s="1"/>
      <c r="AL186" s="1"/>
      <c r="AM186" s="1"/>
      <c r="AN186" s="1"/>
      <c r="AO186" s="1"/>
      <c r="AP186" s="1"/>
    </row>
    <row r="187" spans="2:42" ht="15.75" customHeight="1" x14ac:dyDescent="0.25">
      <c r="B187" s="38">
        <f t="shared" si="2"/>
        <v>181</v>
      </c>
      <c r="C187" s="39">
        <v>44726</v>
      </c>
      <c r="D187" s="40" t="s">
        <v>192</v>
      </c>
      <c r="E187" s="41">
        <v>8</v>
      </c>
      <c r="F187" s="41"/>
      <c r="G187" s="41">
        <v>1</v>
      </c>
      <c r="H187" s="41"/>
      <c r="I187" s="41"/>
      <c r="J187" s="41"/>
      <c r="K187" s="41"/>
      <c r="L187" s="41"/>
      <c r="M187" s="41"/>
      <c r="N187" s="41"/>
      <c r="O187" s="41"/>
      <c r="P187" s="42"/>
      <c r="Q187" s="41"/>
      <c r="R187" s="41"/>
      <c r="S187" s="41"/>
      <c r="T187" s="41"/>
      <c r="U187" s="42"/>
      <c r="V187" s="41"/>
      <c r="W187" s="41"/>
      <c r="X187" s="42"/>
      <c r="Y187" s="41"/>
      <c r="Z187" s="41">
        <v>1</v>
      </c>
      <c r="AA187" s="41">
        <v>1</v>
      </c>
      <c r="AB187" s="41"/>
      <c r="AH187" s="8"/>
      <c r="AI187" s="8"/>
      <c r="AJ187" s="8"/>
      <c r="AK187" s="1"/>
      <c r="AL187" s="1"/>
      <c r="AM187" s="1"/>
      <c r="AN187" s="1"/>
      <c r="AO187" s="1"/>
      <c r="AP187" s="1"/>
    </row>
    <row r="188" spans="2:42" ht="15.75" customHeight="1" x14ac:dyDescent="0.25">
      <c r="B188" s="38">
        <f t="shared" si="2"/>
        <v>182</v>
      </c>
      <c r="C188" s="39">
        <v>44727</v>
      </c>
      <c r="D188" s="40" t="s">
        <v>193</v>
      </c>
      <c r="E188" s="41">
        <v>13</v>
      </c>
      <c r="F188" s="41">
        <v>1</v>
      </c>
      <c r="G188" s="41"/>
      <c r="H188" s="41"/>
      <c r="I188" s="41"/>
      <c r="J188" s="41"/>
      <c r="K188" s="41"/>
      <c r="L188" s="41"/>
      <c r="M188" s="41"/>
      <c r="N188" s="41"/>
      <c r="O188" s="41">
        <v>1</v>
      </c>
      <c r="P188" s="42"/>
      <c r="Q188" s="41"/>
      <c r="R188" s="41"/>
      <c r="S188" s="41"/>
      <c r="T188" s="41"/>
      <c r="U188" s="42"/>
      <c r="V188" s="41"/>
      <c r="W188" s="41"/>
      <c r="X188" s="42"/>
      <c r="Y188" s="41"/>
      <c r="Z188" s="41"/>
      <c r="AA188" s="41">
        <v>1</v>
      </c>
      <c r="AB188" s="41"/>
      <c r="AH188" s="8"/>
      <c r="AI188" s="8"/>
      <c r="AJ188" s="8"/>
      <c r="AK188" s="1"/>
      <c r="AL188" s="1"/>
      <c r="AM188" s="1"/>
      <c r="AN188" s="1"/>
      <c r="AO188" s="1"/>
      <c r="AP188" s="1"/>
    </row>
    <row r="189" spans="2:42" ht="15.75" customHeight="1" x14ac:dyDescent="0.25">
      <c r="B189" s="38">
        <f t="shared" si="2"/>
        <v>183</v>
      </c>
      <c r="C189" s="39">
        <v>44727</v>
      </c>
      <c r="D189" s="40" t="s">
        <v>194</v>
      </c>
      <c r="E189" s="41">
        <v>16</v>
      </c>
      <c r="F189" s="41">
        <v>1</v>
      </c>
      <c r="G189" s="41"/>
      <c r="H189" s="41"/>
      <c r="I189" s="41"/>
      <c r="J189" s="41">
        <v>1</v>
      </c>
      <c r="K189" s="41"/>
      <c r="L189" s="41"/>
      <c r="M189" s="41"/>
      <c r="N189" s="41"/>
      <c r="O189" s="41"/>
      <c r="P189" s="42"/>
      <c r="Q189" s="41"/>
      <c r="R189" s="41"/>
      <c r="S189" s="41"/>
      <c r="T189" s="41"/>
      <c r="U189" s="42"/>
      <c r="V189" s="41"/>
      <c r="W189" s="41"/>
      <c r="X189" s="42"/>
      <c r="Y189" s="41"/>
      <c r="Z189" s="41"/>
      <c r="AA189" s="41"/>
      <c r="AB189" s="41">
        <v>1</v>
      </c>
      <c r="AH189" s="8"/>
      <c r="AI189" s="8"/>
      <c r="AJ189" s="8"/>
      <c r="AK189" s="1"/>
      <c r="AL189" s="1"/>
      <c r="AM189" s="1"/>
      <c r="AN189" s="1"/>
      <c r="AO189" s="1"/>
      <c r="AP189" s="1"/>
    </row>
    <row r="190" spans="2:42" ht="15.75" customHeight="1" x14ac:dyDescent="0.25">
      <c r="B190" s="38">
        <f t="shared" si="2"/>
        <v>184</v>
      </c>
      <c r="C190" s="39">
        <v>44727</v>
      </c>
      <c r="D190" s="40" t="s">
        <v>153</v>
      </c>
      <c r="E190" s="41">
        <v>48</v>
      </c>
      <c r="F190" s="41"/>
      <c r="G190" s="41">
        <v>1</v>
      </c>
      <c r="H190" s="41">
        <v>1</v>
      </c>
      <c r="I190" s="41"/>
      <c r="J190" s="41"/>
      <c r="K190" s="41"/>
      <c r="L190" s="41"/>
      <c r="M190" s="41"/>
      <c r="N190" s="41"/>
      <c r="O190" s="41"/>
      <c r="P190" s="42"/>
      <c r="Q190" s="41"/>
      <c r="R190" s="41"/>
      <c r="S190" s="41"/>
      <c r="T190" s="41"/>
      <c r="U190" s="42"/>
      <c r="V190" s="41"/>
      <c r="W190" s="41"/>
      <c r="X190" s="42"/>
      <c r="Y190" s="41"/>
      <c r="Z190" s="41"/>
      <c r="AA190" s="41"/>
      <c r="AB190" s="41">
        <v>1</v>
      </c>
      <c r="AH190" s="8"/>
      <c r="AI190" s="8"/>
      <c r="AJ190" s="8"/>
      <c r="AK190" s="1"/>
      <c r="AL190" s="1"/>
      <c r="AM190" s="1"/>
      <c r="AN190" s="1"/>
      <c r="AO190" s="1"/>
      <c r="AP190" s="1"/>
    </row>
    <row r="191" spans="2:42" ht="15.75" customHeight="1" x14ac:dyDescent="0.25">
      <c r="B191" s="38">
        <f t="shared" si="2"/>
        <v>185</v>
      </c>
      <c r="C191" s="39">
        <v>44727</v>
      </c>
      <c r="D191" s="40" t="s">
        <v>154</v>
      </c>
      <c r="E191" s="41">
        <v>30</v>
      </c>
      <c r="F191" s="41">
        <v>1</v>
      </c>
      <c r="G191" s="41"/>
      <c r="H191" s="41">
        <v>1</v>
      </c>
      <c r="I191" s="41"/>
      <c r="J191" s="41"/>
      <c r="K191" s="41"/>
      <c r="L191" s="41"/>
      <c r="M191" s="41"/>
      <c r="N191" s="41"/>
      <c r="O191" s="41"/>
      <c r="P191" s="42"/>
      <c r="Q191" s="41"/>
      <c r="R191" s="41"/>
      <c r="S191" s="41"/>
      <c r="T191" s="41"/>
      <c r="U191" s="42"/>
      <c r="V191" s="41"/>
      <c r="W191" s="41"/>
      <c r="X191" s="42"/>
      <c r="Y191" s="41"/>
      <c r="Z191" s="41"/>
      <c r="AA191" s="41">
        <v>1</v>
      </c>
      <c r="AB191" s="41"/>
      <c r="AH191" s="8"/>
      <c r="AI191" s="8"/>
      <c r="AJ191" s="8"/>
      <c r="AK191" s="1"/>
      <c r="AL191" s="1"/>
      <c r="AM191" s="1"/>
      <c r="AN191" s="1"/>
      <c r="AO191" s="1"/>
      <c r="AP191" s="1"/>
    </row>
    <row r="192" spans="2:42" ht="15.75" customHeight="1" x14ac:dyDescent="0.25">
      <c r="B192" s="38">
        <f t="shared" si="2"/>
        <v>186</v>
      </c>
      <c r="C192" s="39">
        <v>44727</v>
      </c>
      <c r="D192" s="40" t="s">
        <v>162</v>
      </c>
      <c r="E192" s="41">
        <v>47</v>
      </c>
      <c r="F192" s="41">
        <v>1</v>
      </c>
      <c r="G192" s="41"/>
      <c r="H192" s="41"/>
      <c r="I192" s="41"/>
      <c r="J192" s="41"/>
      <c r="K192" s="41"/>
      <c r="L192" s="41"/>
      <c r="M192" s="41"/>
      <c r="N192" s="41"/>
      <c r="O192" s="41">
        <v>1</v>
      </c>
      <c r="P192" s="42"/>
      <c r="Q192" s="41"/>
      <c r="R192" s="41"/>
      <c r="S192" s="41"/>
      <c r="T192" s="41"/>
      <c r="U192" s="42"/>
      <c r="V192" s="41"/>
      <c r="W192" s="41"/>
      <c r="X192" s="42"/>
      <c r="Y192" s="41"/>
      <c r="Z192" s="41"/>
      <c r="AA192" s="41">
        <v>1</v>
      </c>
      <c r="AB192" s="41"/>
      <c r="AH192" s="8"/>
      <c r="AI192" s="8"/>
      <c r="AJ192" s="8"/>
      <c r="AK192" s="1"/>
      <c r="AL192" s="1"/>
      <c r="AM192" s="1"/>
      <c r="AN192" s="1"/>
      <c r="AO192" s="1"/>
      <c r="AP192" s="1"/>
    </row>
    <row r="193" spans="2:42" ht="15.75" customHeight="1" x14ac:dyDescent="0.25">
      <c r="B193" s="38">
        <f t="shared" si="2"/>
        <v>187</v>
      </c>
      <c r="C193" s="39">
        <v>44727</v>
      </c>
      <c r="D193" s="40" t="s">
        <v>195</v>
      </c>
      <c r="E193" s="41">
        <v>11</v>
      </c>
      <c r="F193" s="41"/>
      <c r="G193" s="41">
        <v>1</v>
      </c>
      <c r="H193" s="41"/>
      <c r="I193" s="41"/>
      <c r="J193" s="41"/>
      <c r="K193" s="41"/>
      <c r="L193" s="41"/>
      <c r="M193" s="41"/>
      <c r="N193" s="41"/>
      <c r="O193" s="41">
        <v>1</v>
      </c>
      <c r="P193" s="42"/>
      <c r="Q193" s="41"/>
      <c r="R193" s="41"/>
      <c r="S193" s="41"/>
      <c r="T193" s="41"/>
      <c r="U193" s="42"/>
      <c r="V193" s="41"/>
      <c r="W193" s="41"/>
      <c r="X193" s="42"/>
      <c r="Y193" s="41"/>
      <c r="Z193" s="41"/>
      <c r="AA193" s="41">
        <v>1</v>
      </c>
      <c r="AB193" s="41"/>
      <c r="AH193" s="8"/>
      <c r="AI193" s="8"/>
      <c r="AJ193" s="8"/>
      <c r="AK193" s="1"/>
      <c r="AL193" s="1"/>
      <c r="AM193" s="1"/>
      <c r="AN193" s="1"/>
      <c r="AO193" s="1"/>
      <c r="AP193" s="1"/>
    </row>
    <row r="194" spans="2:42" ht="15.75" customHeight="1" x14ac:dyDescent="0.25">
      <c r="B194" s="38">
        <f t="shared" si="2"/>
        <v>188</v>
      </c>
      <c r="C194" s="39">
        <v>44727</v>
      </c>
      <c r="D194" s="40" t="s">
        <v>196</v>
      </c>
      <c r="E194" s="41">
        <v>9</v>
      </c>
      <c r="F194" s="41">
        <v>1</v>
      </c>
      <c r="G194" s="41"/>
      <c r="H194" s="41"/>
      <c r="I194" s="41"/>
      <c r="J194" s="41"/>
      <c r="K194" s="41"/>
      <c r="L194" s="41"/>
      <c r="M194" s="41"/>
      <c r="N194" s="41"/>
      <c r="O194" s="41">
        <v>1</v>
      </c>
      <c r="P194" s="42"/>
      <c r="Q194" s="41"/>
      <c r="R194" s="41"/>
      <c r="S194" s="41"/>
      <c r="T194" s="41"/>
      <c r="U194" s="42"/>
      <c r="V194" s="41"/>
      <c r="W194" s="41"/>
      <c r="X194" s="42"/>
      <c r="Y194" s="41"/>
      <c r="Z194" s="41"/>
      <c r="AA194" s="41">
        <v>1</v>
      </c>
      <c r="AB194" s="41"/>
      <c r="AH194" s="8"/>
      <c r="AI194" s="8"/>
      <c r="AJ194" s="8"/>
      <c r="AK194" s="1"/>
      <c r="AL194" s="1"/>
      <c r="AM194" s="1"/>
      <c r="AN194" s="1"/>
      <c r="AO194" s="1"/>
      <c r="AP194" s="1"/>
    </row>
    <row r="195" spans="2:42" ht="15.75" customHeight="1" x14ac:dyDescent="0.25">
      <c r="B195" s="38">
        <f t="shared" si="2"/>
        <v>189</v>
      </c>
      <c r="C195" s="39">
        <v>44727</v>
      </c>
      <c r="D195" s="40" t="s">
        <v>197</v>
      </c>
      <c r="E195" s="41">
        <v>14</v>
      </c>
      <c r="F195" s="41"/>
      <c r="G195" s="41">
        <v>1</v>
      </c>
      <c r="H195" s="41"/>
      <c r="I195" s="41"/>
      <c r="J195" s="41"/>
      <c r="K195" s="41"/>
      <c r="L195" s="41"/>
      <c r="M195" s="41"/>
      <c r="N195" s="41"/>
      <c r="O195" s="41">
        <v>1</v>
      </c>
      <c r="P195" s="42"/>
      <c r="Q195" s="41"/>
      <c r="R195" s="41"/>
      <c r="S195" s="41"/>
      <c r="T195" s="41"/>
      <c r="U195" s="42"/>
      <c r="V195" s="41"/>
      <c r="W195" s="41"/>
      <c r="X195" s="42"/>
      <c r="Y195" s="41"/>
      <c r="Z195" s="41"/>
      <c r="AA195" s="41">
        <v>1</v>
      </c>
      <c r="AB195" s="41"/>
      <c r="AH195" s="8"/>
      <c r="AI195" s="8"/>
      <c r="AJ195" s="8"/>
      <c r="AK195" s="1"/>
      <c r="AL195" s="1"/>
      <c r="AM195" s="1"/>
      <c r="AN195" s="1"/>
      <c r="AO195" s="1"/>
      <c r="AP195" s="1"/>
    </row>
    <row r="196" spans="2:42" ht="15.75" customHeight="1" x14ac:dyDescent="0.25">
      <c r="B196" s="38">
        <f t="shared" si="2"/>
        <v>190</v>
      </c>
      <c r="C196" s="39">
        <v>44728</v>
      </c>
      <c r="D196" s="40" t="s">
        <v>152</v>
      </c>
      <c r="E196" s="41">
        <v>40</v>
      </c>
      <c r="F196" s="41">
        <v>1</v>
      </c>
      <c r="G196" s="41"/>
      <c r="H196" s="41"/>
      <c r="I196" s="41"/>
      <c r="J196" s="41"/>
      <c r="K196" s="41"/>
      <c r="L196" s="41"/>
      <c r="M196" s="41"/>
      <c r="N196" s="41"/>
      <c r="O196" s="41"/>
      <c r="P196" s="42"/>
      <c r="Q196" s="41">
        <v>1</v>
      </c>
      <c r="R196" s="41"/>
      <c r="S196" s="41"/>
      <c r="T196" s="41"/>
      <c r="U196" s="42"/>
      <c r="V196" s="41"/>
      <c r="W196" s="41"/>
      <c r="X196" s="42"/>
      <c r="Y196" s="41"/>
      <c r="Z196" s="41"/>
      <c r="AA196" s="41">
        <v>1</v>
      </c>
      <c r="AB196" s="41"/>
      <c r="AH196" s="8"/>
      <c r="AI196" s="8"/>
      <c r="AJ196" s="8"/>
      <c r="AK196" s="1"/>
      <c r="AL196" s="1"/>
      <c r="AM196" s="1"/>
      <c r="AN196" s="1"/>
      <c r="AO196" s="1"/>
      <c r="AP196" s="1"/>
    </row>
    <row r="197" spans="2:42" ht="15.75" customHeight="1" x14ac:dyDescent="0.25">
      <c r="B197" s="38">
        <f t="shared" si="2"/>
        <v>191</v>
      </c>
      <c r="C197" s="39">
        <v>44728</v>
      </c>
      <c r="D197" s="40" t="s">
        <v>198</v>
      </c>
      <c r="E197" s="41">
        <v>13</v>
      </c>
      <c r="F197" s="41"/>
      <c r="G197" s="41">
        <v>1</v>
      </c>
      <c r="H197" s="41"/>
      <c r="I197" s="41"/>
      <c r="J197" s="41"/>
      <c r="K197" s="41"/>
      <c r="L197" s="41"/>
      <c r="M197" s="41"/>
      <c r="N197" s="41"/>
      <c r="O197" s="41"/>
      <c r="P197" s="42"/>
      <c r="Q197" s="41"/>
      <c r="R197" s="41"/>
      <c r="S197" s="41"/>
      <c r="T197" s="41"/>
      <c r="U197" s="42"/>
      <c r="V197" s="41"/>
      <c r="W197" s="41"/>
      <c r="X197" s="42"/>
      <c r="Y197" s="41">
        <v>1</v>
      </c>
      <c r="Z197" s="41"/>
      <c r="AA197" s="41"/>
      <c r="AB197" s="41">
        <v>1</v>
      </c>
      <c r="AH197" s="8"/>
      <c r="AI197" s="8"/>
      <c r="AJ197" s="8"/>
      <c r="AK197" s="1"/>
      <c r="AL197" s="1"/>
      <c r="AM197" s="1"/>
      <c r="AN197" s="1"/>
      <c r="AO197" s="1"/>
      <c r="AP197" s="1"/>
    </row>
    <row r="198" spans="2:42" ht="15.75" customHeight="1" x14ac:dyDescent="0.25">
      <c r="B198" s="38">
        <f t="shared" si="2"/>
        <v>192</v>
      </c>
      <c r="C198" s="39">
        <v>44729</v>
      </c>
      <c r="D198" s="40" t="s">
        <v>199</v>
      </c>
      <c r="E198" s="41">
        <v>5</v>
      </c>
      <c r="F198" s="41">
        <v>1</v>
      </c>
      <c r="G198" s="41"/>
      <c r="H198" s="41"/>
      <c r="I198" s="41"/>
      <c r="J198" s="41"/>
      <c r="K198" s="41"/>
      <c r="L198" s="41"/>
      <c r="M198" s="41"/>
      <c r="N198" s="41"/>
      <c r="O198" s="41"/>
      <c r="P198" s="42"/>
      <c r="Q198" s="41">
        <v>1</v>
      </c>
      <c r="R198" s="41"/>
      <c r="S198" s="41"/>
      <c r="T198" s="41"/>
      <c r="U198" s="42"/>
      <c r="V198" s="41"/>
      <c r="W198" s="41"/>
      <c r="X198" s="42"/>
      <c r="Y198" s="41"/>
      <c r="Z198" s="41"/>
      <c r="AA198" s="41">
        <v>1</v>
      </c>
      <c r="AB198" s="41"/>
      <c r="AH198" s="8"/>
      <c r="AI198" s="8"/>
      <c r="AJ198" s="8"/>
      <c r="AK198" s="1"/>
      <c r="AL198" s="1"/>
      <c r="AM198" s="1"/>
      <c r="AN198" s="1"/>
      <c r="AO198" s="1"/>
      <c r="AP198" s="1"/>
    </row>
    <row r="199" spans="2:42" ht="15.75" customHeight="1" x14ac:dyDescent="0.25">
      <c r="B199" s="38">
        <f t="shared" si="2"/>
        <v>193</v>
      </c>
      <c r="C199" s="39">
        <v>44729</v>
      </c>
      <c r="D199" s="40" t="s">
        <v>200</v>
      </c>
      <c r="E199" s="41">
        <v>15</v>
      </c>
      <c r="F199" s="41"/>
      <c r="G199" s="41">
        <v>1</v>
      </c>
      <c r="H199" s="41"/>
      <c r="I199" s="41"/>
      <c r="J199" s="41">
        <v>1</v>
      </c>
      <c r="K199" s="41"/>
      <c r="L199" s="41"/>
      <c r="M199" s="41"/>
      <c r="N199" s="41"/>
      <c r="O199" s="41"/>
      <c r="P199" s="42"/>
      <c r="Q199" s="41"/>
      <c r="R199" s="41"/>
      <c r="S199" s="41"/>
      <c r="T199" s="41"/>
      <c r="U199" s="42"/>
      <c r="V199" s="41"/>
      <c r="W199" s="41"/>
      <c r="X199" s="42"/>
      <c r="Y199" s="41"/>
      <c r="Z199" s="41"/>
      <c r="AA199" s="41">
        <v>1</v>
      </c>
      <c r="AB199" s="41"/>
      <c r="AH199" s="8"/>
      <c r="AI199" s="8"/>
      <c r="AJ199" s="8"/>
      <c r="AK199" s="1"/>
      <c r="AL199" s="1"/>
      <c r="AM199" s="1"/>
      <c r="AN199" s="1"/>
      <c r="AO199" s="1"/>
      <c r="AP199" s="1"/>
    </row>
    <row r="200" spans="2:42" ht="15.75" customHeight="1" x14ac:dyDescent="0.25">
      <c r="B200" s="38">
        <f t="shared" ref="B200:B231" si="3">+B199+1</f>
        <v>194</v>
      </c>
      <c r="C200" s="39">
        <v>44729</v>
      </c>
      <c r="D200" s="40" t="s">
        <v>201</v>
      </c>
      <c r="E200" s="41">
        <v>14</v>
      </c>
      <c r="F200" s="41"/>
      <c r="G200" s="41">
        <v>1</v>
      </c>
      <c r="H200" s="41"/>
      <c r="I200" s="41"/>
      <c r="J200" s="41">
        <v>1</v>
      </c>
      <c r="K200" s="41"/>
      <c r="L200" s="41"/>
      <c r="M200" s="41"/>
      <c r="N200" s="41"/>
      <c r="O200" s="41"/>
      <c r="P200" s="42"/>
      <c r="Q200" s="41"/>
      <c r="R200" s="41"/>
      <c r="S200" s="41"/>
      <c r="T200" s="41"/>
      <c r="U200" s="42"/>
      <c r="V200" s="41"/>
      <c r="W200" s="41"/>
      <c r="X200" s="42"/>
      <c r="Y200" s="41"/>
      <c r="Z200" s="41"/>
      <c r="AA200" s="41">
        <v>1</v>
      </c>
      <c r="AB200" s="41"/>
      <c r="AH200" s="8"/>
      <c r="AI200" s="8"/>
      <c r="AJ200" s="8"/>
      <c r="AK200" s="1"/>
      <c r="AL200" s="1"/>
      <c r="AM200" s="1"/>
      <c r="AN200" s="1"/>
      <c r="AO200" s="1"/>
      <c r="AP200" s="1"/>
    </row>
    <row r="201" spans="2:42" ht="15.75" customHeight="1" x14ac:dyDescent="0.25">
      <c r="B201" s="38">
        <f t="shared" si="3"/>
        <v>195</v>
      </c>
      <c r="C201" s="39">
        <v>44732</v>
      </c>
      <c r="D201" s="40" t="s">
        <v>155</v>
      </c>
      <c r="E201" s="41">
        <v>18</v>
      </c>
      <c r="F201" s="41">
        <v>1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2"/>
      <c r="Q201" s="41"/>
      <c r="R201" s="41"/>
      <c r="S201" s="41">
        <v>1</v>
      </c>
      <c r="T201" s="41"/>
      <c r="U201" s="42"/>
      <c r="V201" s="41"/>
      <c r="W201" s="41"/>
      <c r="X201" s="42"/>
      <c r="Y201" s="41"/>
      <c r="Z201" s="41"/>
      <c r="AA201" s="41">
        <v>1</v>
      </c>
      <c r="AB201" s="41"/>
      <c r="AH201" s="8"/>
      <c r="AI201" s="8"/>
      <c r="AJ201" s="8"/>
      <c r="AK201" s="1"/>
      <c r="AL201" s="1"/>
      <c r="AM201" s="1"/>
      <c r="AN201" s="1"/>
      <c r="AO201" s="1"/>
      <c r="AP201" s="1"/>
    </row>
    <row r="202" spans="2:42" ht="15.75" customHeight="1" x14ac:dyDescent="0.25">
      <c r="B202" s="38">
        <f t="shared" si="3"/>
        <v>196</v>
      </c>
      <c r="C202" s="39">
        <v>44732</v>
      </c>
      <c r="D202" s="40" t="s">
        <v>166</v>
      </c>
      <c r="E202" s="41">
        <v>32</v>
      </c>
      <c r="F202" s="41">
        <v>1</v>
      </c>
      <c r="G202" s="41"/>
      <c r="H202" s="41"/>
      <c r="I202" s="41"/>
      <c r="J202" s="41"/>
      <c r="K202" s="41"/>
      <c r="L202" s="41"/>
      <c r="M202" s="41"/>
      <c r="N202" s="41"/>
      <c r="O202" s="41"/>
      <c r="P202" s="42"/>
      <c r="Q202" s="41"/>
      <c r="R202" s="41"/>
      <c r="S202" s="41">
        <v>1</v>
      </c>
      <c r="T202" s="41"/>
      <c r="U202" s="42"/>
      <c r="V202" s="41"/>
      <c r="W202" s="41"/>
      <c r="X202" s="42"/>
      <c r="Y202" s="41"/>
      <c r="Z202" s="41"/>
      <c r="AA202" s="41">
        <v>1</v>
      </c>
      <c r="AB202" s="41"/>
      <c r="AH202" s="8"/>
      <c r="AI202" s="8"/>
      <c r="AJ202" s="8"/>
      <c r="AK202" s="1"/>
      <c r="AL202" s="1"/>
      <c r="AM202" s="1"/>
      <c r="AN202" s="1"/>
      <c r="AO202" s="1"/>
      <c r="AP202" s="1"/>
    </row>
    <row r="203" spans="2:42" ht="15.75" customHeight="1" x14ac:dyDescent="0.25">
      <c r="B203" s="38">
        <f t="shared" si="3"/>
        <v>197</v>
      </c>
      <c r="C203" s="39">
        <v>44732</v>
      </c>
      <c r="D203" s="40" t="s">
        <v>169</v>
      </c>
      <c r="E203" s="41">
        <v>27</v>
      </c>
      <c r="F203" s="41">
        <v>1</v>
      </c>
      <c r="G203" s="41"/>
      <c r="H203" s="41"/>
      <c r="I203" s="41"/>
      <c r="J203" s="41"/>
      <c r="K203" s="41"/>
      <c r="L203" s="41"/>
      <c r="M203" s="41"/>
      <c r="N203" s="41"/>
      <c r="O203" s="41"/>
      <c r="P203" s="42"/>
      <c r="Q203" s="41"/>
      <c r="R203" s="41"/>
      <c r="S203" s="41">
        <v>1</v>
      </c>
      <c r="T203" s="41"/>
      <c r="U203" s="42"/>
      <c r="V203" s="41"/>
      <c r="W203" s="41"/>
      <c r="X203" s="42"/>
      <c r="Y203" s="41"/>
      <c r="Z203" s="41"/>
      <c r="AA203" s="41">
        <v>1</v>
      </c>
      <c r="AB203" s="41"/>
      <c r="AH203" s="8"/>
      <c r="AI203" s="8"/>
      <c r="AJ203" s="8"/>
      <c r="AK203" s="1"/>
      <c r="AL203" s="1"/>
      <c r="AM203" s="1"/>
      <c r="AN203" s="1"/>
      <c r="AO203" s="1"/>
      <c r="AP203" s="1"/>
    </row>
    <row r="204" spans="2:42" ht="15.75" customHeight="1" x14ac:dyDescent="0.25">
      <c r="B204" s="38">
        <f t="shared" si="3"/>
        <v>198</v>
      </c>
      <c r="C204" s="39">
        <v>44733</v>
      </c>
      <c r="D204" s="40" t="s">
        <v>163</v>
      </c>
      <c r="E204" s="41">
        <v>51</v>
      </c>
      <c r="F204" s="41"/>
      <c r="G204" s="41">
        <v>1</v>
      </c>
      <c r="H204" s="41"/>
      <c r="I204" s="41"/>
      <c r="J204" s="41">
        <v>1</v>
      </c>
      <c r="K204" s="41"/>
      <c r="L204" s="41"/>
      <c r="M204" s="41"/>
      <c r="N204" s="41"/>
      <c r="O204" s="41"/>
      <c r="P204" s="42"/>
      <c r="Q204" s="41"/>
      <c r="R204" s="41"/>
      <c r="S204" s="41"/>
      <c r="T204" s="41"/>
      <c r="U204" s="42"/>
      <c r="V204" s="41"/>
      <c r="W204" s="41"/>
      <c r="X204" s="42"/>
      <c r="Y204" s="41"/>
      <c r="Z204" s="41"/>
      <c r="AA204" s="41"/>
      <c r="AB204" s="41">
        <v>1</v>
      </c>
      <c r="AH204" s="8"/>
      <c r="AI204" s="8"/>
      <c r="AJ204" s="8"/>
      <c r="AK204" s="1"/>
      <c r="AL204" s="1"/>
      <c r="AM204" s="1"/>
      <c r="AN204" s="1"/>
      <c r="AO204" s="1"/>
      <c r="AP204" s="1"/>
    </row>
    <row r="205" spans="2:42" ht="15.75" customHeight="1" x14ac:dyDescent="0.25">
      <c r="B205" s="38">
        <f t="shared" si="3"/>
        <v>199</v>
      </c>
      <c r="C205" s="39">
        <v>44733</v>
      </c>
      <c r="D205" s="40" t="s">
        <v>202</v>
      </c>
      <c r="E205" s="41">
        <v>11</v>
      </c>
      <c r="F205" s="41">
        <v>1</v>
      </c>
      <c r="G205" s="41"/>
      <c r="H205" s="41"/>
      <c r="I205" s="41"/>
      <c r="J205" s="41"/>
      <c r="K205" s="41"/>
      <c r="L205" s="41"/>
      <c r="M205" s="41"/>
      <c r="N205" s="41"/>
      <c r="O205" s="41"/>
      <c r="P205" s="42"/>
      <c r="Q205" s="41"/>
      <c r="R205" s="41"/>
      <c r="S205" s="41">
        <v>1</v>
      </c>
      <c r="T205" s="41"/>
      <c r="U205" s="42"/>
      <c r="V205" s="41"/>
      <c r="W205" s="41"/>
      <c r="X205" s="42"/>
      <c r="Y205" s="41"/>
      <c r="Z205" s="41"/>
      <c r="AA205" s="41"/>
      <c r="AB205" s="41">
        <v>1</v>
      </c>
      <c r="AH205" s="8"/>
      <c r="AI205" s="8"/>
      <c r="AJ205" s="8"/>
      <c r="AK205" s="1"/>
      <c r="AL205" s="1"/>
      <c r="AM205" s="1"/>
      <c r="AN205" s="1"/>
      <c r="AO205" s="1"/>
      <c r="AP205" s="1"/>
    </row>
    <row r="206" spans="2:42" ht="15.75" customHeight="1" x14ac:dyDescent="0.25">
      <c r="B206" s="38">
        <f t="shared" si="3"/>
        <v>200</v>
      </c>
      <c r="C206" s="39">
        <v>44733</v>
      </c>
      <c r="D206" s="40" t="s">
        <v>123</v>
      </c>
      <c r="E206" s="41">
        <v>9</v>
      </c>
      <c r="F206" s="41">
        <v>1</v>
      </c>
      <c r="G206" s="41"/>
      <c r="H206" s="41"/>
      <c r="I206" s="41"/>
      <c r="J206" s="41"/>
      <c r="K206" s="41"/>
      <c r="L206" s="41"/>
      <c r="M206" s="41"/>
      <c r="N206" s="41"/>
      <c r="O206" s="41"/>
      <c r="P206" s="42"/>
      <c r="Q206" s="41"/>
      <c r="R206" s="41"/>
      <c r="S206" s="41">
        <v>1</v>
      </c>
      <c r="T206" s="41"/>
      <c r="U206" s="42"/>
      <c r="V206" s="41"/>
      <c r="W206" s="41"/>
      <c r="X206" s="42"/>
      <c r="Y206" s="41"/>
      <c r="Z206" s="41"/>
      <c r="AA206" s="41"/>
      <c r="AB206" s="41">
        <v>1</v>
      </c>
      <c r="AH206" s="8"/>
      <c r="AI206" s="8"/>
      <c r="AJ206" s="8"/>
      <c r="AK206" s="1"/>
      <c r="AL206" s="1"/>
      <c r="AM206" s="1"/>
      <c r="AN206" s="1"/>
      <c r="AO206" s="1"/>
      <c r="AP206" s="1"/>
    </row>
    <row r="207" spans="2:42" ht="15.75" customHeight="1" x14ac:dyDescent="0.25">
      <c r="B207" s="38">
        <f t="shared" si="3"/>
        <v>201</v>
      </c>
      <c r="C207" s="39">
        <v>44733</v>
      </c>
      <c r="D207" s="40" t="s">
        <v>203</v>
      </c>
      <c r="E207" s="41">
        <v>7</v>
      </c>
      <c r="F207" s="41">
        <v>1</v>
      </c>
      <c r="G207" s="41"/>
      <c r="H207" s="41"/>
      <c r="I207" s="41"/>
      <c r="J207" s="41"/>
      <c r="K207" s="41"/>
      <c r="L207" s="41"/>
      <c r="M207" s="41"/>
      <c r="N207" s="41"/>
      <c r="O207" s="41"/>
      <c r="P207" s="42"/>
      <c r="Q207" s="41"/>
      <c r="R207" s="41"/>
      <c r="S207" s="41">
        <v>1</v>
      </c>
      <c r="T207" s="41"/>
      <c r="U207" s="42"/>
      <c r="V207" s="41"/>
      <c r="W207" s="41"/>
      <c r="X207" s="42"/>
      <c r="Y207" s="41"/>
      <c r="Z207" s="41"/>
      <c r="AA207" s="41"/>
      <c r="AB207" s="41">
        <v>1</v>
      </c>
      <c r="AH207" s="8"/>
      <c r="AI207" s="8"/>
      <c r="AJ207" s="8"/>
      <c r="AK207" s="1"/>
      <c r="AL207" s="1"/>
      <c r="AM207" s="1"/>
      <c r="AN207" s="1"/>
      <c r="AO207" s="1"/>
      <c r="AP207" s="1"/>
    </row>
    <row r="208" spans="2:42" ht="15.75" customHeight="1" x14ac:dyDescent="0.25">
      <c r="B208" s="38">
        <f t="shared" si="3"/>
        <v>202</v>
      </c>
      <c r="C208" s="39">
        <v>44733</v>
      </c>
      <c r="D208" s="40" t="s">
        <v>204</v>
      </c>
      <c r="E208" s="41">
        <v>7</v>
      </c>
      <c r="F208" s="41">
        <v>1</v>
      </c>
      <c r="G208" s="41"/>
      <c r="H208" s="41"/>
      <c r="I208" s="41"/>
      <c r="J208" s="41"/>
      <c r="K208" s="41"/>
      <c r="L208" s="41"/>
      <c r="M208" s="41"/>
      <c r="N208" s="41">
        <v>1</v>
      </c>
      <c r="O208" s="41"/>
      <c r="P208" s="42"/>
      <c r="Q208" s="41"/>
      <c r="R208" s="41"/>
      <c r="S208" s="41"/>
      <c r="T208" s="41"/>
      <c r="U208" s="42"/>
      <c r="V208" s="41"/>
      <c r="W208" s="41"/>
      <c r="X208" s="42"/>
      <c r="Y208" s="41"/>
      <c r="Z208" s="41"/>
      <c r="AA208" s="41">
        <v>1</v>
      </c>
      <c r="AB208" s="41"/>
      <c r="AH208" s="8"/>
      <c r="AI208" s="8"/>
      <c r="AJ208" s="8"/>
      <c r="AK208" s="1"/>
      <c r="AL208" s="1"/>
      <c r="AM208" s="1"/>
      <c r="AN208" s="1"/>
      <c r="AO208" s="1"/>
      <c r="AP208" s="1"/>
    </row>
    <row r="209" spans="2:42" ht="15.75" customHeight="1" x14ac:dyDescent="0.25">
      <c r="B209" s="38">
        <f t="shared" si="3"/>
        <v>203</v>
      </c>
      <c r="C209" s="39">
        <v>44734</v>
      </c>
      <c r="D209" s="40" t="s">
        <v>205</v>
      </c>
      <c r="E209" s="41">
        <v>12</v>
      </c>
      <c r="F209" s="41">
        <v>1</v>
      </c>
      <c r="G209" s="41"/>
      <c r="H209" s="41"/>
      <c r="I209" s="41"/>
      <c r="J209" s="41">
        <v>1</v>
      </c>
      <c r="K209" s="41"/>
      <c r="L209" s="41"/>
      <c r="M209" s="41"/>
      <c r="N209" s="41"/>
      <c r="O209" s="41"/>
      <c r="P209" s="42"/>
      <c r="Q209" s="41"/>
      <c r="R209" s="41"/>
      <c r="S209" s="41"/>
      <c r="T209" s="41"/>
      <c r="U209" s="42"/>
      <c r="V209" s="41"/>
      <c r="W209" s="41"/>
      <c r="X209" s="42"/>
      <c r="Y209" s="41"/>
      <c r="Z209" s="41"/>
      <c r="AA209" s="41">
        <v>1</v>
      </c>
      <c r="AB209" s="41"/>
      <c r="AH209" s="8"/>
      <c r="AI209" s="8"/>
      <c r="AJ209" s="8"/>
      <c r="AK209" s="1"/>
      <c r="AL209" s="1"/>
      <c r="AM209" s="1"/>
      <c r="AN209" s="1"/>
      <c r="AO209" s="1"/>
      <c r="AP209" s="1"/>
    </row>
    <row r="210" spans="2:42" ht="15.75" customHeight="1" x14ac:dyDescent="0.25">
      <c r="B210" s="38">
        <f t="shared" si="3"/>
        <v>204</v>
      </c>
      <c r="C210" s="39">
        <v>44734</v>
      </c>
      <c r="D210" s="40" t="s">
        <v>167</v>
      </c>
      <c r="E210" s="41">
        <v>37</v>
      </c>
      <c r="F210" s="41">
        <v>1</v>
      </c>
      <c r="G210" s="41"/>
      <c r="H210" s="41"/>
      <c r="I210" s="41">
        <v>1</v>
      </c>
      <c r="J210" s="41"/>
      <c r="K210" s="41"/>
      <c r="L210" s="41"/>
      <c r="M210" s="41"/>
      <c r="N210" s="41"/>
      <c r="O210" s="41"/>
      <c r="P210" s="42"/>
      <c r="Q210" s="41"/>
      <c r="R210" s="41"/>
      <c r="S210" s="41"/>
      <c r="T210" s="41"/>
      <c r="U210" s="42"/>
      <c r="V210" s="41"/>
      <c r="W210" s="41"/>
      <c r="X210" s="42"/>
      <c r="Y210" s="41"/>
      <c r="Z210" s="41"/>
      <c r="AA210" s="41">
        <v>1</v>
      </c>
      <c r="AB210" s="41"/>
      <c r="AH210" s="8"/>
      <c r="AI210" s="8"/>
      <c r="AJ210" s="8"/>
      <c r="AK210" s="1"/>
      <c r="AL210" s="1"/>
      <c r="AM210" s="1"/>
      <c r="AN210" s="1"/>
      <c r="AO210" s="1"/>
      <c r="AP210" s="1"/>
    </row>
    <row r="211" spans="2:42" ht="15.75" customHeight="1" x14ac:dyDescent="0.25">
      <c r="B211" s="38">
        <f t="shared" si="3"/>
        <v>205</v>
      </c>
      <c r="C211" s="39">
        <v>44735</v>
      </c>
      <c r="D211" s="40" t="s">
        <v>35</v>
      </c>
      <c r="E211" s="41">
        <v>23</v>
      </c>
      <c r="F211" s="41">
        <v>1</v>
      </c>
      <c r="G211" s="41"/>
      <c r="H211" s="41"/>
      <c r="I211" s="41"/>
      <c r="J211" s="41"/>
      <c r="K211" s="41"/>
      <c r="L211" s="41"/>
      <c r="M211" s="41"/>
      <c r="N211" s="41"/>
      <c r="O211" s="41">
        <v>1</v>
      </c>
      <c r="P211" s="42"/>
      <c r="Q211" s="41"/>
      <c r="R211" s="41"/>
      <c r="S211" s="41"/>
      <c r="T211" s="41"/>
      <c r="U211" s="42"/>
      <c r="V211" s="41"/>
      <c r="W211" s="41"/>
      <c r="X211" s="42"/>
      <c r="Y211" s="41"/>
      <c r="Z211" s="41"/>
      <c r="AA211" s="41"/>
      <c r="AB211" s="41">
        <v>1</v>
      </c>
      <c r="AH211" s="8"/>
      <c r="AI211" s="8"/>
      <c r="AJ211" s="8"/>
      <c r="AK211" s="1"/>
      <c r="AL211" s="1"/>
      <c r="AM211" s="1"/>
      <c r="AN211" s="1"/>
      <c r="AO211" s="1"/>
      <c r="AP211" s="1"/>
    </row>
    <row r="212" spans="2:42" ht="15.75" customHeight="1" x14ac:dyDescent="0.25">
      <c r="B212" s="38">
        <f t="shared" si="3"/>
        <v>206</v>
      </c>
      <c r="C212" s="39">
        <v>44735</v>
      </c>
      <c r="D212" s="40" t="s">
        <v>32</v>
      </c>
      <c r="E212" s="41">
        <v>19</v>
      </c>
      <c r="F212" s="41">
        <v>1</v>
      </c>
      <c r="G212" s="41"/>
      <c r="H212" s="41"/>
      <c r="I212" s="41"/>
      <c r="J212" s="41"/>
      <c r="K212" s="41"/>
      <c r="L212" s="41">
        <v>1</v>
      </c>
      <c r="M212" s="41"/>
      <c r="N212" s="41"/>
      <c r="O212" s="41"/>
      <c r="P212" s="42"/>
      <c r="Q212" s="41"/>
      <c r="R212" s="41"/>
      <c r="S212" s="41"/>
      <c r="T212" s="41"/>
      <c r="U212" s="42"/>
      <c r="V212" s="41"/>
      <c r="W212" s="41"/>
      <c r="X212" s="42"/>
      <c r="Y212" s="41"/>
      <c r="Z212" s="41"/>
      <c r="AA212" s="41"/>
      <c r="AB212" s="41">
        <v>1</v>
      </c>
      <c r="AH212" s="8"/>
      <c r="AI212" s="8"/>
      <c r="AJ212" s="8"/>
      <c r="AK212" s="1"/>
      <c r="AL212" s="1"/>
      <c r="AM212" s="1"/>
      <c r="AN212" s="1"/>
      <c r="AO212" s="1"/>
      <c r="AP212" s="1"/>
    </row>
    <row r="213" spans="2:42" ht="15.75" customHeight="1" x14ac:dyDescent="0.25">
      <c r="B213" s="38">
        <f t="shared" si="3"/>
        <v>207</v>
      </c>
      <c r="C213" s="39">
        <v>44736</v>
      </c>
      <c r="D213" s="40" t="s">
        <v>168</v>
      </c>
      <c r="E213" s="41">
        <v>39</v>
      </c>
      <c r="F213" s="41">
        <v>1</v>
      </c>
      <c r="G213" s="41"/>
      <c r="H213" s="41"/>
      <c r="I213" s="41"/>
      <c r="J213" s="41"/>
      <c r="K213" s="41"/>
      <c r="L213" s="41"/>
      <c r="M213" s="41">
        <v>1</v>
      </c>
      <c r="N213" s="41"/>
      <c r="O213" s="41"/>
      <c r="P213" s="42"/>
      <c r="Q213" s="41"/>
      <c r="R213" s="41"/>
      <c r="S213" s="41"/>
      <c r="T213" s="41"/>
      <c r="U213" s="42"/>
      <c r="V213" s="41"/>
      <c r="W213" s="41"/>
      <c r="X213" s="42"/>
      <c r="Y213" s="41"/>
      <c r="Z213" s="41"/>
      <c r="AA213" s="41">
        <v>1</v>
      </c>
      <c r="AB213" s="41"/>
      <c r="AH213" s="8"/>
      <c r="AI213" s="8"/>
      <c r="AJ213" s="8"/>
      <c r="AK213" s="1"/>
      <c r="AL213" s="1"/>
      <c r="AM213" s="1"/>
      <c r="AN213" s="1"/>
      <c r="AO213" s="1"/>
      <c r="AP213" s="1"/>
    </row>
    <row r="214" spans="2:42" ht="15.75" customHeight="1" x14ac:dyDescent="0.25">
      <c r="B214" s="38">
        <f t="shared" si="3"/>
        <v>208</v>
      </c>
      <c r="C214" s="39">
        <v>44736</v>
      </c>
      <c r="D214" s="40" t="s">
        <v>206</v>
      </c>
      <c r="E214" s="41">
        <v>10</v>
      </c>
      <c r="F214" s="41">
        <v>1</v>
      </c>
      <c r="G214" s="41"/>
      <c r="H214" s="41"/>
      <c r="I214" s="41"/>
      <c r="J214" s="41"/>
      <c r="K214" s="41"/>
      <c r="L214" s="41"/>
      <c r="M214" s="41"/>
      <c r="N214" s="41"/>
      <c r="O214" s="41">
        <v>1</v>
      </c>
      <c r="P214" s="42"/>
      <c r="Q214" s="41"/>
      <c r="R214" s="41"/>
      <c r="S214" s="41"/>
      <c r="T214" s="41"/>
      <c r="U214" s="42"/>
      <c r="V214" s="41"/>
      <c r="W214" s="41"/>
      <c r="X214" s="42"/>
      <c r="Y214" s="41"/>
      <c r="Z214" s="41"/>
      <c r="AA214" s="41">
        <v>1</v>
      </c>
      <c r="AB214" s="41"/>
      <c r="AH214" s="8"/>
      <c r="AI214" s="8"/>
      <c r="AJ214" s="8"/>
      <c r="AK214" s="1"/>
      <c r="AL214" s="1"/>
      <c r="AM214" s="1"/>
      <c r="AN214" s="1"/>
      <c r="AO214" s="1"/>
      <c r="AP214" s="1"/>
    </row>
    <row r="215" spans="2:42" ht="15.75" customHeight="1" x14ac:dyDescent="0.25">
      <c r="B215" s="38">
        <f t="shared" si="3"/>
        <v>209</v>
      </c>
      <c r="C215" s="39">
        <v>44736</v>
      </c>
      <c r="D215" s="40" t="s">
        <v>207</v>
      </c>
      <c r="E215" s="41">
        <v>8</v>
      </c>
      <c r="F215" s="41"/>
      <c r="G215" s="41">
        <v>1</v>
      </c>
      <c r="H215" s="41"/>
      <c r="I215" s="41"/>
      <c r="J215" s="41"/>
      <c r="K215" s="41"/>
      <c r="L215" s="41"/>
      <c r="M215" s="41"/>
      <c r="N215" s="41"/>
      <c r="O215" s="41">
        <v>1</v>
      </c>
      <c r="P215" s="42"/>
      <c r="Q215" s="41"/>
      <c r="R215" s="41"/>
      <c r="S215" s="41"/>
      <c r="T215" s="41"/>
      <c r="U215" s="42"/>
      <c r="V215" s="41"/>
      <c r="W215" s="41"/>
      <c r="X215" s="42"/>
      <c r="Y215" s="41"/>
      <c r="Z215" s="41"/>
      <c r="AA215" s="41"/>
      <c r="AB215" s="41">
        <v>1</v>
      </c>
      <c r="AH215" s="8"/>
      <c r="AI215" s="8"/>
      <c r="AJ215" s="8"/>
      <c r="AK215" s="1"/>
      <c r="AL215" s="1"/>
      <c r="AM215" s="1"/>
      <c r="AN215" s="1"/>
      <c r="AO215" s="1"/>
      <c r="AP215" s="1"/>
    </row>
    <row r="216" spans="2:42" ht="15.75" customHeight="1" x14ac:dyDescent="0.25">
      <c r="B216" s="38">
        <f t="shared" si="3"/>
        <v>210</v>
      </c>
      <c r="C216" s="39">
        <v>44736</v>
      </c>
      <c r="D216" s="40" t="s">
        <v>146</v>
      </c>
      <c r="E216" s="41">
        <v>20</v>
      </c>
      <c r="F216" s="41"/>
      <c r="G216" s="41">
        <v>1</v>
      </c>
      <c r="H216" s="41"/>
      <c r="I216" s="41"/>
      <c r="J216" s="41">
        <v>1</v>
      </c>
      <c r="K216" s="41"/>
      <c r="L216" s="41"/>
      <c r="M216" s="41"/>
      <c r="N216" s="41"/>
      <c r="O216" s="41"/>
      <c r="P216" s="42"/>
      <c r="Q216" s="41"/>
      <c r="R216" s="41"/>
      <c r="S216" s="41"/>
      <c r="T216" s="41"/>
      <c r="U216" s="42"/>
      <c r="V216" s="41"/>
      <c r="W216" s="41"/>
      <c r="X216" s="42"/>
      <c r="Y216" s="41"/>
      <c r="Z216" s="41"/>
      <c r="AA216" s="41"/>
      <c r="AB216" s="41">
        <v>1</v>
      </c>
      <c r="AH216" s="8"/>
      <c r="AI216" s="8"/>
      <c r="AJ216" s="8"/>
      <c r="AK216" s="1"/>
      <c r="AL216" s="1"/>
      <c r="AM216" s="1"/>
      <c r="AN216" s="1"/>
      <c r="AO216" s="1"/>
      <c r="AP216" s="1"/>
    </row>
    <row r="217" spans="2:42" ht="15.75" customHeight="1" x14ac:dyDescent="0.25">
      <c r="B217" s="38">
        <f t="shared" si="3"/>
        <v>211</v>
      </c>
      <c r="C217" s="39">
        <v>44739</v>
      </c>
      <c r="D217" s="44" t="s">
        <v>138</v>
      </c>
      <c r="E217" s="41">
        <v>4</v>
      </c>
      <c r="F217" s="41">
        <v>1</v>
      </c>
      <c r="G217" s="41"/>
      <c r="H217" s="41"/>
      <c r="I217" s="41"/>
      <c r="J217" s="41"/>
      <c r="K217" s="41"/>
      <c r="L217" s="41"/>
      <c r="M217" s="41"/>
      <c r="N217" s="41"/>
      <c r="O217" s="41"/>
      <c r="P217" s="42"/>
      <c r="Q217" s="41"/>
      <c r="R217" s="41"/>
      <c r="S217" s="41">
        <v>1</v>
      </c>
      <c r="T217" s="41"/>
      <c r="U217" s="42"/>
      <c r="V217" s="41"/>
      <c r="W217" s="41"/>
      <c r="X217" s="42"/>
      <c r="Y217" s="41"/>
      <c r="Z217" s="41"/>
      <c r="AA217" s="41"/>
      <c r="AB217" s="41">
        <v>1</v>
      </c>
      <c r="AH217" s="8"/>
      <c r="AI217" s="8"/>
      <c r="AJ217" s="8"/>
      <c r="AK217" s="1"/>
      <c r="AL217" s="1"/>
      <c r="AM217" s="1"/>
      <c r="AN217" s="1"/>
      <c r="AO217" s="1"/>
      <c r="AP217" s="1"/>
    </row>
    <row r="218" spans="2:42" ht="15.75" customHeight="1" x14ac:dyDescent="0.25">
      <c r="B218" s="38">
        <f t="shared" si="3"/>
        <v>212</v>
      </c>
      <c r="C218" s="39">
        <v>44739</v>
      </c>
      <c r="D218" s="40" t="s">
        <v>208</v>
      </c>
      <c r="E218" s="41">
        <v>13</v>
      </c>
      <c r="F218" s="41">
        <v>1</v>
      </c>
      <c r="G218" s="41"/>
      <c r="H218" s="41"/>
      <c r="I218" s="41"/>
      <c r="J218" s="41"/>
      <c r="K218" s="41"/>
      <c r="L218" s="41"/>
      <c r="M218" s="41"/>
      <c r="N218" s="41"/>
      <c r="O218" s="41"/>
      <c r="P218" s="42"/>
      <c r="Q218" s="41"/>
      <c r="R218" s="41"/>
      <c r="S218" s="41">
        <v>1</v>
      </c>
      <c r="T218" s="41"/>
      <c r="U218" s="42"/>
      <c r="V218" s="41"/>
      <c r="W218" s="41"/>
      <c r="X218" s="42"/>
      <c r="Y218" s="41"/>
      <c r="Z218" s="41"/>
      <c r="AA218" s="41">
        <v>1</v>
      </c>
      <c r="AB218" s="41"/>
      <c r="AH218" s="8"/>
      <c r="AI218" s="8"/>
      <c r="AJ218" s="8"/>
      <c r="AK218" s="1"/>
      <c r="AL218" s="1"/>
      <c r="AM218" s="1"/>
      <c r="AN218" s="1"/>
      <c r="AO218" s="1"/>
      <c r="AP218" s="1"/>
    </row>
    <row r="219" spans="2:42" ht="15.75" customHeight="1" x14ac:dyDescent="0.25">
      <c r="B219" s="38">
        <f t="shared" si="3"/>
        <v>213</v>
      </c>
      <c r="C219" s="39">
        <v>44740</v>
      </c>
      <c r="D219" s="40" t="s">
        <v>209</v>
      </c>
      <c r="E219" s="41">
        <v>15</v>
      </c>
      <c r="F219" s="41"/>
      <c r="G219" s="41">
        <v>1</v>
      </c>
      <c r="H219" s="41"/>
      <c r="I219" s="41"/>
      <c r="J219" s="41"/>
      <c r="K219" s="41"/>
      <c r="L219" s="41"/>
      <c r="M219" s="41"/>
      <c r="N219" s="41"/>
      <c r="O219" s="41"/>
      <c r="P219" s="42"/>
      <c r="Q219" s="41"/>
      <c r="R219" s="41"/>
      <c r="S219" s="41"/>
      <c r="T219" s="41"/>
      <c r="U219" s="42"/>
      <c r="V219" s="41">
        <v>1</v>
      </c>
      <c r="W219" s="41"/>
      <c r="X219" s="42"/>
      <c r="Y219" s="41"/>
      <c r="Z219" s="41"/>
      <c r="AA219" s="41"/>
      <c r="AB219" s="41">
        <v>1</v>
      </c>
      <c r="AH219" s="8"/>
      <c r="AI219" s="8"/>
      <c r="AJ219" s="8"/>
      <c r="AK219" s="1"/>
      <c r="AL219" s="1"/>
      <c r="AM219" s="1"/>
      <c r="AN219" s="1"/>
      <c r="AO219" s="1"/>
      <c r="AP219" s="1"/>
    </row>
    <row r="220" spans="2:42" ht="15.75" customHeight="1" x14ac:dyDescent="0.25">
      <c r="B220" s="38">
        <f t="shared" si="3"/>
        <v>214</v>
      </c>
      <c r="C220" s="39">
        <v>44740</v>
      </c>
      <c r="D220" s="40" t="s">
        <v>172</v>
      </c>
      <c r="E220" s="41">
        <v>46</v>
      </c>
      <c r="F220" s="41"/>
      <c r="G220" s="41">
        <v>1</v>
      </c>
      <c r="H220" s="41"/>
      <c r="I220" s="41"/>
      <c r="J220" s="41">
        <v>1</v>
      </c>
      <c r="K220" s="41"/>
      <c r="L220" s="41"/>
      <c r="M220" s="41"/>
      <c r="N220" s="41"/>
      <c r="O220" s="41"/>
      <c r="P220" s="42"/>
      <c r="Q220" s="41"/>
      <c r="R220" s="41"/>
      <c r="S220" s="41"/>
      <c r="T220" s="41"/>
      <c r="U220" s="42"/>
      <c r="V220" s="41"/>
      <c r="W220" s="41"/>
      <c r="X220" s="42"/>
      <c r="Y220" s="41"/>
      <c r="Z220" s="41"/>
      <c r="AA220" s="41"/>
      <c r="AB220" s="41">
        <v>1</v>
      </c>
      <c r="AH220" s="8"/>
      <c r="AI220" s="8"/>
      <c r="AJ220" s="8"/>
      <c r="AK220" s="1"/>
      <c r="AL220" s="1"/>
      <c r="AM220" s="1"/>
      <c r="AN220" s="1"/>
      <c r="AO220" s="1"/>
      <c r="AP220" s="1"/>
    </row>
    <row r="221" spans="2:42" ht="15.75" customHeight="1" x14ac:dyDescent="0.25">
      <c r="B221" s="38">
        <f t="shared" si="3"/>
        <v>215</v>
      </c>
      <c r="C221" s="39">
        <v>44740</v>
      </c>
      <c r="D221" s="40" t="s">
        <v>210</v>
      </c>
      <c r="E221" s="41">
        <v>10</v>
      </c>
      <c r="F221" s="41">
        <v>1</v>
      </c>
      <c r="G221" s="41"/>
      <c r="H221" s="41"/>
      <c r="I221" s="41"/>
      <c r="J221" s="41">
        <v>1</v>
      </c>
      <c r="K221" s="41"/>
      <c r="L221" s="41"/>
      <c r="M221" s="41"/>
      <c r="N221" s="41"/>
      <c r="O221" s="41"/>
      <c r="P221" s="42"/>
      <c r="Q221" s="41"/>
      <c r="R221" s="41"/>
      <c r="S221" s="41"/>
      <c r="T221" s="41"/>
      <c r="U221" s="42"/>
      <c r="V221" s="41"/>
      <c r="W221" s="41"/>
      <c r="X221" s="42"/>
      <c r="Y221" s="41"/>
      <c r="Z221" s="41"/>
      <c r="AA221" s="41"/>
      <c r="AB221" s="41">
        <v>1</v>
      </c>
      <c r="AH221" s="8"/>
      <c r="AI221" s="8"/>
      <c r="AJ221" s="8"/>
      <c r="AK221" s="1"/>
      <c r="AL221" s="1"/>
      <c r="AM221" s="1"/>
      <c r="AN221" s="1"/>
      <c r="AO221" s="1"/>
      <c r="AP221" s="1"/>
    </row>
    <row r="222" spans="2:42" ht="15.75" customHeight="1" x14ac:dyDescent="0.25">
      <c r="B222" s="38">
        <f t="shared" si="3"/>
        <v>216</v>
      </c>
      <c r="C222" s="39">
        <v>44740</v>
      </c>
      <c r="D222" s="40" t="s">
        <v>211</v>
      </c>
      <c r="E222" s="41">
        <v>4</v>
      </c>
      <c r="F222" s="41"/>
      <c r="G222" s="41">
        <v>1</v>
      </c>
      <c r="H222" s="41"/>
      <c r="I222" s="41">
        <v>1</v>
      </c>
      <c r="J222" s="41"/>
      <c r="K222" s="41"/>
      <c r="L222" s="41"/>
      <c r="M222" s="41"/>
      <c r="N222" s="41"/>
      <c r="O222" s="41"/>
      <c r="P222" s="42"/>
      <c r="Q222" s="41"/>
      <c r="R222" s="41"/>
      <c r="S222" s="41"/>
      <c r="T222" s="41"/>
      <c r="U222" s="42"/>
      <c r="V222" s="41"/>
      <c r="W222" s="41"/>
      <c r="X222" s="42"/>
      <c r="Y222" s="41"/>
      <c r="Z222" s="41"/>
      <c r="AA222" s="41"/>
      <c r="AB222" s="41">
        <v>1</v>
      </c>
      <c r="AH222" s="8"/>
      <c r="AI222" s="8"/>
      <c r="AJ222" s="8"/>
      <c r="AK222" s="1"/>
      <c r="AL222" s="1"/>
      <c r="AM222" s="1"/>
      <c r="AN222" s="1"/>
      <c r="AO222" s="1"/>
      <c r="AP222" s="1"/>
    </row>
    <row r="223" spans="2:42" ht="15.75" customHeight="1" x14ac:dyDescent="0.25">
      <c r="B223" s="38">
        <f t="shared" si="3"/>
        <v>217</v>
      </c>
      <c r="C223" s="39">
        <v>44740</v>
      </c>
      <c r="D223" s="40" t="s">
        <v>183</v>
      </c>
      <c r="E223" s="41">
        <v>13</v>
      </c>
      <c r="F223" s="41">
        <v>1</v>
      </c>
      <c r="G223" s="41"/>
      <c r="H223" s="41"/>
      <c r="I223" s="41"/>
      <c r="J223" s="41"/>
      <c r="K223" s="41"/>
      <c r="L223" s="41"/>
      <c r="M223" s="41"/>
      <c r="N223" s="41">
        <v>1</v>
      </c>
      <c r="O223" s="41"/>
      <c r="P223" s="42"/>
      <c r="Q223" s="41"/>
      <c r="R223" s="41"/>
      <c r="S223" s="41"/>
      <c r="T223" s="41"/>
      <c r="U223" s="42"/>
      <c r="V223" s="41"/>
      <c r="W223" s="41"/>
      <c r="X223" s="42"/>
      <c r="Y223" s="41"/>
      <c r="Z223" s="41"/>
      <c r="AA223" s="41"/>
      <c r="AB223" s="41">
        <v>1</v>
      </c>
      <c r="AH223" s="8"/>
      <c r="AI223" s="8"/>
      <c r="AJ223" s="8"/>
      <c r="AK223" s="1"/>
      <c r="AL223" s="1"/>
      <c r="AM223" s="1"/>
      <c r="AN223" s="1"/>
      <c r="AO223" s="1"/>
      <c r="AP223" s="1"/>
    </row>
    <row r="224" spans="2:42" ht="15.75" customHeight="1" x14ac:dyDescent="0.25">
      <c r="B224" s="38">
        <f t="shared" si="3"/>
        <v>218</v>
      </c>
      <c r="C224" s="39">
        <v>44741</v>
      </c>
      <c r="D224" s="40" t="s">
        <v>139</v>
      </c>
      <c r="E224" s="41">
        <v>17</v>
      </c>
      <c r="F224" s="41">
        <v>1</v>
      </c>
      <c r="G224" s="41"/>
      <c r="H224" s="41"/>
      <c r="I224" s="41"/>
      <c r="J224" s="41"/>
      <c r="K224" s="41">
        <v>1</v>
      </c>
      <c r="L224" s="41"/>
      <c r="M224" s="41"/>
      <c r="N224" s="41"/>
      <c r="O224" s="41"/>
      <c r="P224" s="42"/>
      <c r="Q224" s="41"/>
      <c r="R224" s="41"/>
      <c r="S224" s="41"/>
      <c r="T224" s="41"/>
      <c r="U224" s="42"/>
      <c r="V224" s="41"/>
      <c r="W224" s="41"/>
      <c r="X224" s="42"/>
      <c r="Y224" s="41"/>
      <c r="Z224" s="41"/>
      <c r="AA224" s="41"/>
      <c r="AB224" s="41">
        <v>1</v>
      </c>
      <c r="AH224" s="8"/>
      <c r="AI224" s="8"/>
      <c r="AJ224" s="8"/>
      <c r="AK224" s="1"/>
      <c r="AL224" s="1"/>
      <c r="AM224" s="1"/>
      <c r="AN224" s="1"/>
      <c r="AO224" s="1"/>
      <c r="AP224" s="1"/>
    </row>
    <row r="225" spans="2:42" ht="15.75" customHeight="1" x14ac:dyDescent="0.25">
      <c r="B225" s="38">
        <f t="shared" si="3"/>
        <v>219</v>
      </c>
      <c r="C225" s="39">
        <v>44742</v>
      </c>
      <c r="D225" s="40" t="s">
        <v>212</v>
      </c>
      <c r="E225" s="41">
        <v>12</v>
      </c>
      <c r="F225" s="41">
        <v>1</v>
      </c>
      <c r="G225" s="41"/>
      <c r="H225" s="41"/>
      <c r="I225" s="41"/>
      <c r="J225" s="41"/>
      <c r="K225" s="41"/>
      <c r="L225" s="41"/>
      <c r="M225" s="41"/>
      <c r="N225" s="41"/>
      <c r="O225" s="41"/>
      <c r="P225" s="42"/>
      <c r="Q225" s="41"/>
      <c r="R225" s="41"/>
      <c r="S225" s="41"/>
      <c r="T225" s="41"/>
      <c r="U225" s="42"/>
      <c r="V225" s="41">
        <v>1</v>
      </c>
      <c r="W225" s="41"/>
      <c r="X225" s="42"/>
      <c r="Y225" s="41"/>
      <c r="Z225" s="41"/>
      <c r="AA225" s="41"/>
      <c r="AB225" s="41">
        <v>1</v>
      </c>
      <c r="AH225" s="8"/>
      <c r="AI225" s="8"/>
      <c r="AJ225" s="8"/>
      <c r="AK225" s="1"/>
      <c r="AL225" s="1"/>
      <c r="AM225" s="1"/>
      <c r="AN225" s="1"/>
      <c r="AO225" s="1"/>
      <c r="AP225" s="1"/>
    </row>
    <row r="226" spans="2:42" ht="15.75" customHeight="1" x14ac:dyDescent="0.25">
      <c r="B226" s="38">
        <f t="shared" si="3"/>
        <v>220</v>
      </c>
      <c r="C226" s="39">
        <v>44742</v>
      </c>
      <c r="D226" s="40" t="s">
        <v>170</v>
      </c>
      <c r="E226" s="41"/>
      <c r="F226" s="41">
        <v>1</v>
      </c>
      <c r="G226" s="41"/>
      <c r="H226" s="41"/>
      <c r="I226" s="41"/>
      <c r="J226" s="41"/>
      <c r="K226" s="41"/>
      <c r="L226" s="41"/>
      <c r="M226" s="41"/>
      <c r="N226" s="41"/>
      <c r="O226" s="41">
        <v>1</v>
      </c>
      <c r="P226" s="42"/>
      <c r="Q226" s="41"/>
      <c r="R226" s="41"/>
      <c r="S226" s="41"/>
      <c r="T226" s="41"/>
      <c r="U226" s="42"/>
      <c r="V226" s="41"/>
      <c r="W226" s="41"/>
      <c r="X226" s="42"/>
      <c r="Y226" s="41"/>
      <c r="Z226" s="41"/>
      <c r="AA226" s="41"/>
      <c r="AB226" s="41">
        <v>1</v>
      </c>
      <c r="AH226" s="8"/>
      <c r="AI226" s="8"/>
      <c r="AJ226" s="8"/>
      <c r="AK226" s="1"/>
      <c r="AL226" s="1"/>
      <c r="AM226" s="1"/>
      <c r="AN226" s="1"/>
      <c r="AO226" s="1"/>
      <c r="AP226" s="1"/>
    </row>
    <row r="227" spans="2:42" ht="15.75" customHeight="1" x14ac:dyDescent="0.25">
      <c r="B227" s="38">
        <f t="shared" si="3"/>
        <v>221</v>
      </c>
      <c r="C227" s="39">
        <v>44742</v>
      </c>
      <c r="D227" s="40" t="s">
        <v>171</v>
      </c>
      <c r="E227" s="41"/>
      <c r="F227" s="41">
        <v>1</v>
      </c>
      <c r="G227" s="41"/>
      <c r="H227" s="41"/>
      <c r="I227" s="41"/>
      <c r="J227" s="41"/>
      <c r="K227" s="41"/>
      <c r="L227" s="41"/>
      <c r="M227" s="41"/>
      <c r="N227" s="41"/>
      <c r="O227" s="41">
        <v>1</v>
      </c>
      <c r="P227" s="42"/>
      <c r="Q227" s="41"/>
      <c r="R227" s="41"/>
      <c r="S227" s="41"/>
      <c r="T227" s="41"/>
      <c r="U227" s="42"/>
      <c r="V227" s="41"/>
      <c r="W227" s="41"/>
      <c r="X227" s="42"/>
      <c r="Y227" s="41"/>
      <c r="Z227" s="41"/>
      <c r="AA227" s="41"/>
      <c r="AB227" s="41">
        <v>1</v>
      </c>
      <c r="AH227" s="8"/>
      <c r="AI227" s="8"/>
      <c r="AJ227" s="8"/>
      <c r="AK227" s="1"/>
      <c r="AL227" s="1"/>
      <c r="AM227" s="1"/>
      <c r="AN227" s="1"/>
      <c r="AO227" s="1"/>
      <c r="AP227" s="1"/>
    </row>
    <row r="228" spans="2:42" ht="15.75" customHeight="1" x14ac:dyDescent="0.25">
      <c r="B228" s="38">
        <f t="shared" si="3"/>
        <v>222</v>
      </c>
      <c r="C228" s="39">
        <v>44742</v>
      </c>
      <c r="D228" s="40" t="s">
        <v>173</v>
      </c>
      <c r="E228" s="41">
        <v>31</v>
      </c>
      <c r="F228" s="41">
        <v>1</v>
      </c>
      <c r="G228" s="41"/>
      <c r="H228" s="41"/>
      <c r="I228" s="41"/>
      <c r="J228" s="41"/>
      <c r="K228" s="41"/>
      <c r="L228" s="41"/>
      <c r="M228" s="41">
        <v>1</v>
      </c>
      <c r="N228" s="41"/>
      <c r="O228" s="41"/>
      <c r="P228" s="42"/>
      <c r="Q228" s="41"/>
      <c r="R228" s="41"/>
      <c r="S228" s="41"/>
      <c r="T228" s="41"/>
      <c r="U228" s="42"/>
      <c r="V228" s="41"/>
      <c r="W228" s="41"/>
      <c r="X228" s="42"/>
      <c r="Y228" s="41"/>
      <c r="Z228" s="41"/>
      <c r="AA228" s="41"/>
      <c r="AB228" s="41">
        <v>1</v>
      </c>
      <c r="AH228" s="8"/>
      <c r="AI228" s="8"/>
      <c r="AJ228" s="8"/>
      <c r="AK228" s="1"/>
      <c r="AL228" s="1"/>
      <c r="AM228" s="1"/>
      <c r="AN228" s="1"/>
      <c r="AO228" s="1"/>
      <c r="AP228" s="1"/>
    </row>
    <row r="229" spans="2:42" ht="15.75" customHeight="1" x14ac:dyDescent="0.25">
      <c r="B229" s="38">
        <f t="shared" si="3"/>
        <v>223</v>
      </c>
      <c r="C229" s="39">
        <v>44742</v>
      </c>
      <c r="D229" s="40" t="s">
        <v>175</v>
      </c>
      <c r="E229" s="41">
        <v>11</v>
      </c>
      <c r="F229" s="41">
        <v>1</v>
      </c>
      <c r="G229" s="41"/>
      <c r="H229" s="41"/>
      <c r="I229" s="41"/>
      <c r="J229" s="41"/>
      <c r="K229" s="41"/>
      <c r="L229" s="41"/>
      <c r="M229" s="41">
        <v>1</v>
      </c>
      <c r="N229" s="41"/>
      <c r="O229" s="41"/>
      <c r="P229" s="42"/>
      <c r="Q229" s="41"/>
      <c r="R229" s="41"/>
      <c r="S229" s="41"/>
      <c r="T229" s="41"/>
      <c r="U229" s="42"/>
      <c r="V229" s="41"/>
      <c r="W229" s="41"/>
      <c r="X229" s="42"/>
      <c r="Y229" s="41"/>
      <c r="Z229" s="41"/>
      <c r="AA229" s="41"/>
      <c r="AB229" s="41">
        <v>1</v>
      </c>
      <c r="AH229" s="8"/>
      <c r="AI229" s="8"/>
      <c r="AJ229" s="8"/>
      <c r="AK229" s="1"/>
      <c r="AL229" s="1"/>
      <c r="AM229" s="1"/>
      <c r="AN229" s="1"/>
      <c r="AO229" s="1"/>
      <c r="AP229" s="1"/>
    </row>
    <row r="230" spans="2:42" ht="15.75" customHeight="1" x14ac:dyDescent="0.25">
      <c r="B230" s="38">
        <f t="shared" si="3"/>
        <v>224</v>
      </c>
      <c r="C230" s="39">
        <v>44742</v>
      </c>
      <c r="D230" s="40" t="s">
        <v>176</v>
      </c>
      <c r="E230" s="41">
        <v>13</v>
      </c>
      <c r="F230" s="41"/>
      <c r="G230" s="41">
        <v>1</v>
      </c>
      <c r="H230" s="41"/>
      <c r="I230" s="41"/>
      <c r="J230" s="41"/>
      <c r="K230" s="41"/>
      <c r="L230" s="41"/>
      <c r="M230" s="41">
        <v>1</v>
      </c>
      <c r="N230" s="41"/>
      <c r="O230" s="41"/>
      <c r="P230" s="42"/>
      <c r="Q230" s="41"/>
      <c r="R230" s="41"/>
      <c r="S230" s="41"/>
      <c r="T230" s="41"/>
      <c r="U230" s="42"/>
      <c r="V230" s="41"/>
      <c r="W230" s="41"/>
      <c r="X230" s="42"/>
      <c r="Y230" s="41"/>
      <c r="Z230" s="41"/>
      <c r="AA230" s="41"/>
      <c r="AB230" s="41">
        <v>1</v>
      </c>
      <c r="AH230" s="8"/>
      <c r="AI230" s="8"/>
      <c r="AJ230" s="8"/>
      <c r="AK230" s="1"/>
      <c r="AL230" s="1"/>
      <c r="AM230" s="1"/>
      <c r="AN230" s="1"/>
      <c r="AO230" s="1"/>
      <c r="AP230" s="1"/>
    </row>
    <row r="231" spans="2:42" ht="15.75" customHeight="1" x14ac:dyDescent="0.25">
      <c r="B231" s="38">
        <f t="shared" si="3"/>
        <v>225</v>
      </c>
      <c r="C231" s="39">
        <v>44742</v>
      </c>
      <c r="D231" s="40" t="s">
        <v>177</v>
      </c>
      <c r="E231" s="41">
        <v>15</v>
      </c>
      <c r="F231" s="41">
        <v>1</v>
      </c>
      <c r="G231" s="41"/>
      <c r="H231" s="41"/>
      <c r="I231" s="41"/>
      <c r="J231" s="41"/>
      <c r="K231" s="41"/>
      <c r="L231" s="41"/>
      <c r="M231" s="41">
        <v>1</v>
      </c>
      <c r="N231" s="41"/>
      <c r="O231" s="41"/>
      <c r="P231" s="42"/>
      <c r="Q231" s="41"/>
      <c r="R231" s="41"/>
      <c r="S231" s="41"/>
      <c r="T231" s="41"/>
      <c r="U231" s="42"/>
      <c r="V231" s="41"/>
      <c r="W231" s="41"/>
      <c r="X231" s="42"/>
      <c r="Y231" s="41"/>
      <c r="Z231" s="41"/>
      <c r="AA231" s="41"/>
      <c r="AB231" s="41">
        <v>1</v>
      </c>
      <c r="AH231" s="8"/>
      <c r="AI231" s="8"/>
      <c r="AJ231" s="8"/>
      <c r="AK231" s="1"/>
      <c r="AL231" s="1"/>
      <c r="AM231" s="1"/>
      <c r="AN231" s="1"/>
      <c r="AO231" s="1"/>
      <c r="AP231" s="1"/>
    </row>
    <row r="232" spans="2:42" ht="15.75" customHeight="1" x14ac:dyDescent="0.25">
      <c r="B232" s="1"/>
      <c r="C232" s="9"/>
      <c r="D232" s="9"/>
      <c r="E232" s="9"/>
      <c r="F232" s="9">
        <f>SUM(F7:F231)</f>
        <v>144</v>
      </c>
      <c r="G232" s="9">
        <f>SUM(G7:G231)</f>
        <v>81</v>
      </c>
      <c r="H232" s="9"/>
      <c r="I232" s="9"/>
      <c r="J232" s="9"/>
      <c r="L232" s="9"/>
      <c r="M232" s="9"/>
      <c r="N232" s="9"/>
      <c r="O232" s="9"/>
      <c r="Q232" s="9"/>
      <c r="R232" s="9"/>
      <c r="S232" s="9"/>
      <c r="T232" s="9"/>
      <c r="V232" s="9"/>
      <c r="W232" s="9"/>
      <c r="Y232" s="9"/>
      <c r="Z232" s="9"/>
      <c r="AA232" s="9"/>
      <c r="AB232" s="9"/>
      <c r="AH232" s="8"/>
      <c r="AI232" s="8"/>
      <c r="AJ232" s="8"/>
      <c r="AK232" s="1"/>
      <c r="AL232" s="1"/>
      <c r="AM232" s="1"/>
      <c r="AN232" s="1"/>
      <c r="AO232" s="1"/>
      <c r="AP232" s="1"/>
    </row>
    <row r="233" spans="2:42" ht="15.75" customHeight="1" x14ac:dyDescent="0.25">
      <c r="B233" s="1"/>
      <c r="C233" s="9"/>
      <c r="D233" s="9"/>
      <c r="E233" s="9"/>
      <c r="F233" s="9"/>
      <c r="G233" s="9"/>
      <c r="H233" s="9"/>
      <c r="I233" s="9"/>
      <c r="J233" s="9"/>
      <c r="M233" s="9"/>
      <c r="N233" s="9"/>
      <c r="O233" s="9"/>
      <c r="R233" s="9"/>
      <c r="S233" s="9"/>
      <c r="V233" s="9"/>
      <c r="W233" s="9"/>
      <c r="Y233" s="9"/>
      <c r="Z233" s="9"/>
      <c r="AA233" s="9"/>
      <c r="AB233" s="9"/>
      <c r="AD233" s="9"/>
      <c r="AE233" s="9"/>
      <c r="AH233" s="8"/>
      <c r="AI233" s="8"/>
      <c r="AJ233" s="8"/>
      <c r="AK233" s="1"/>
      <c r="AL233" s="1"/>
      <c r="AM233" s="1"/>
      <c r="AN233" s="1"/>
      <c r="AO233" s="1"/>
      <c r="AP233" s="1"/>
    </row>
    <row r="234" spans="2:42" ht="15.75" customHeight="1" x14ac:dyDescent="0.25">
      <c r="B234" s="1"/>
      <c r="C234" s="9"/>
      <c r="D234" s="9"/>
      <c r="E234" s="9"/>
      <c r="F234" s="9">
        <v>144</v>
      </c>
      <c r="G234" s="9">
        <v>81</v>
      </c>
      <c r="I234" s="9"/>
      <c r="J234" s="9"/>
      <c r="M234" s="9"/>
      <c r="O234" s="9"/>
      <c r="R234" s="9"/>
      <c r="S234" s="9"/>
      <c r="T234" s="9"/>
      <c r="V234" s="9"/>
      <c r="W234" s="9"/>
      <c r="Y234" s="9"/>
      <c r="Z234" s="9"/>
      <c r="AA234" s="9"/>
      <c r="AB234" s="9"/>
      <c r="AD234" s="9"/>
      <c r="AE234" s="9"/>
      <c r="AH234" s="8"/>
      <c r="AI234" s="8"/>
      <c r="AJ234" s="8"/>
      <c r="AK234" s="1"/>
      <c r="AL234" s="1"/>
      <c r="AM234" s="1"/>
      <c r="AN234" s="1"/>
      <c r="AO234" s="1"/>
      <c r="AP234" s="1"/>
    </row>
    <row r="235" spans="2:42" ht="15.75" customHeight="1" x14ac:dyDescent="0.25">
      <c r="B235" s="1"/>
      <c r="C235" s="9"/>
      <c r="D235" s="9"/>
      <c r="E235" s="9"/>
      <c r="F235" s="9"/>
      <c r="G235" s="9"/>
      <c r="I235" s="9"/>
      <c r="J235" s="9"/>
      <c r="M235" s="9"/>
      <c r="R235" s="9"/>
      <c r="S235" s="9"/>
      <c r="T235" s="9"/>
      <c r="V235" s="9"/>
      <c r="W235" s="9"/>
      <c r="Y235" s="9"/>
      <c r="Z235" s="9"/>
      <c r="AA235" s="9"/>
      <c r="AB235" s="9"/>
      <c r="AD235" s="9"/>
      <c r="AE235" s="9"/>
      <c r="AH235" s="8"/>
      <c r="AI235" s="8"/>
      <c r="AJ235" s="8"/>
      <c r="AK235" s="1"/>
      <c r="AL235" s="1"/>
      <c r="AM235" s="1"/>
      <c r="AN235" s="1"/>
      <c r="AO235" s="1"/>
      <c r="AP235" s="1"/>
    </row>
    <row r="236" spans="2:42" ht="15.75" customHeight="1" x14ac:dyDescent="0.25">
      <c r="B236" s="1"/>
      <c r="C236" s="9"/>
      <c r="D236" s="9"/>
      <c r="E236" s="9"/>
      <c r="F236" s="9"/>
      <c r="G236" s="9"/>
      <c r="I236" s="9"/>
      <c r="J236" s="9"/>
      <c r="R236" s="9"/>
      <c r="S236" s="9"/>
      <c r="T236" s="9"/>
      <c r="V236" s="9"/>
      <c r="W236" s="9"/>
      <c r="Y236" s="9"/>
      <c r="Z236" s="9"/>
      <c r="AA236" s="9"/>
      <c r="AB236" s="9"/>
      <c r="AD236" s="9"/>
      <c r="AE236" s="9"/>
      <c r="AH236" s="8"/>
      <c r="AI236" s="8"/>
      <c r="AJ236" s="8"/>
      <c r="AK236" s="1"/>
      <c r="AL236" s="1"/>
      <c r="AM236" s="1"/>
      <c r="AN236" s="1"/>
      <c r="AO236" s="1"/>
      <c r="AP236" s="1"/>
    </row>
    <row r="237" spans="2:42" ht="15.75" customHeight="1" x14ac:dyDescent="0.25">
      <c r="B237" s="1"/>
      <c r="C237" s="9"/>
      <c r="D237" s="9"/>
      <c r="E237" s="9"/>
      <c r="F237" s="9"/>
      <c r="G237" s="9"/>
      <c r="I237" s="9"/>
      <c r="J237" s="9"/>
      <c r="R237" s="9"/>
      <c r="S237" s="9"/>
      <c r="T237" s="9"/>
      <c r="V237" s="9"/>
      <c r="W237" s="9"/>
      <c r="Y237" s="9"/>
      <c r="Z237" s="9"/>
      <c r="AA237" s="9"/>
      <c r="AB237" s="9"/>
      <c r="AD237" s="9"/>
      <c r="AE237" s="9"/>
      <c r="AH237" s="8"/>
      <c r="AI237" s="8"/>
      <c r="AJ237" s="8"/>
      <c r="AK237" s="1"/>
      <c r="AL237" s="1"/>
      <c r="AM237" s="1"/>
      <c r="AN237" s="1"/>
      <c r="AO237" s="1"/>
      <c r="AP237" s="1"/>
    </row>
    <row r="238" spans="2:42" ht="15.75" customHeight="1" x14ac:dyDescent="0.25">
      <c r="B238" s="1"/>
      <c r="C238" s="9"/>
      <c r="D238" s="9"/>
      <c r="E238" s="9"/>
      <c r="F238" s="9"/>
      <c r="G238" s="9"/>
      <c r="I238" s="9"/>
      <c r="J238" s="9"/>
      <c r="R238" s="9"/>
      <c r="S238" s="9"/>
      <c r="T238" s="9"/>
      <c r="V238" s="9"/>
      <c r="W238" s="9"/>
      <c r="Y238" s="9"/>
      <c r="Z238" s="9"/>
      <c r="AB238" s="9"/>
      <c r="AD238" s="9"/>
      <c r="AE238" s="9"/>
      <c r="AF238" s="9"/>
      <c r="AG238" s="9"/>
      <c r="AH238" s="8"/>
      <c r="AI238" s="8"/>
      <c r="AJ238" s="8"/>
      <c r="AK238" s="1"/>
      <c r="AL238" s="1"/>
      <c r="AM238" s="1"/>
      <c r="AN238" s="1"/>
      <c r="AO238" s="1"/>
      <c r="AP238" s="1"/>
    </row>
    <row r="239" spans="2:42" ht="15.75" customHeight="1" x14ac:dyDescent="0.25">
      <c r="B239" s="1"/>
      <c r="C239" s="9"/>
      <c r="D239" s="9"/>
      <c r="E239" s="9"/>
      <c r="F239" s="9"/>
      <c r="G239" s="9"/>
      <c r="I239" s="9"/>
      <c r="J239" s="9"/>
      <c r="R239" s="9"/>
      <c r="S239" s="9"/>
      <c r="T239" s="9"/>
      <c r="V239" s="9"/>
      <c r="W239" s="9"/>
      <c r="Y239" s="9"/>
      <c r="Z239" s="9"/>
      <c r="AB239" s="9"/>
      <c r="AD239" s="9"/>
      <c r="AE239" s="9"/>
      <c r="AF239" s="9"/>
      <c r="AG239" s="9"/>
      <c r="AH239" s="8"/>
      <c r="AI239" s="8"/>
      <c r="AJ239" s="8"/>
      <c r="AK239" s="1"/>
      <c r="AL239" s="1"/>
      <c r="AM239" s="1"/>
      <c r="AN239" s="1"/>
      <c r="AO239" s="1"/>
      <c r="AP239" s="1"/>
    </row>
    <row r="240" spans="2:42" ht="15.75" customHeight="1" x14ac:dyDescent="0.25">
      <c r="B240" s="1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V240" s="19"/>
      <c r="W240" s="9"/>
      <c r="Y240" s="9"/>
      <c r="Z240" s="19"/>
      <c r="AB240" s="19"/>
      <c r="AD240" s="8"/>
      <c r="AE240" s="8"/>
      <c r="AF240" s="8"/>
      <c r="AG240" s="8"/>
      <c r="AH240" s="8"/>
      <c r="AI240" s="8"/>
      <c r="AJ240" s="8"/>
      <c r="AK240" s="1"/>
      <c r="AL240" s="1"/>
      <c r="AM240" s="1"/>
      <c r="AN240" s="1"/>
      <c r="AO240" s="1"/>
      <c r="AP240" s="1"/>
    </row>
    <row r="241" spans="2:42" ht="15.75" customHeight="1" x14ac:dyDescent="0.25">
      <c r="B241" s="1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19"/>
      <c r="W241" s="9"/>
      <c r="Y241" s="9"/>
      <c r="Z241" s="19"/>
      <c r="AB241" s="19"/>
      <c r="AD241" s="8"/>
      <c r="AE241" s="8"/>
      <c r="AF241" s="8"/>
      <c r="AG241" s="8"/>
      <c r="AH241" s="8"/>
      <c r="AI241" s="8"/>
      <c r="AJ241" s="8"/>
      <c r="AK241" s="1"/>
      <c r="AL241" s="1"/>
      <c r="AM241" s="1"/>
      <c r="AN241" s="1"/>
      <c r="AO241" s="1"/>
      <c r="AP241" s="1"/>
    </row>
    <row r="242" spans="2:42" ht="15.75" customHeight="1" x14ac:dyDescent="0.25">
      <c r="B242" s="1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19"/>
      <c r="W242" s="9"/>
      <c r="Y242" s="9"/>
      <c r="Z242" s="19"/>
      <c r="AB242" s="19"/>
      <c r="AD242" s="8"/>
      <c r="AE242" s="8"/>
      <c r="AF242" s="8"/>
      <c r="AG242" s="8"/>
      <c r="AH242" s="8"/>
      <c r="AI242" s="8"/>
      <c r="AJ242" s="8"/>
      <c r="AK242" s="1"/>
      <c r="AL242" s="1"/>
      <c r="AM242" s="1"/>
      <c r="AN242" s="1"/>
      <c r="AO242" s="1"/>
      <c r="AP242" s="1"/>
    </row>
    <row r="243" spans="2:42" ht="15.75" customHeight="1" x14ac:dyDescent="0.25">
      <c r="B243" s="1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19"/>
      <c r="W243" s="9"/>
      <c r="Y243" s="9"/>
      <c r="Z243" s="19"/>
      <c r="AB243" s="19"/>
      <c r="AD243" s="8"/>
      <c r="AE243" s="8"/>
      <c r="AF243" s="8"/>
      <c r="AG243" s="8"/>
      <c r="AH243" s="8"/>
      <c r="AI243" s="8"/>
      <c r="AJ243" s="8"/>
      <c r="AK243" s="1"/>
      <c r="AL243" s="1"/>
      <c r="AM243" s="1"/>
      <c r="AN243" s="1"/>
      <c r="AO243" s="1"/>
      <c r="AP243" s="1"/>
    </row>
    <row r="244" spans="2:42" ht="15.75" customHeight="1" x14ac:dyDescent="0.25">
      <c r="B244" s="1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19"/>
      <c r="W244" s="9"/>
      <c r="Y244" s="9"/>
      <c r="Z244" s="19"/>
      <c r="AB244" s="19"/>
      <c r="AD244" s="8"/>
      <c r="AE244" s="8"/>
      <c r="AF244" s="8"/>
      <c r="AG244" s="8"/>
      <c r="AH244" s="8"/>
      <c r="AI244" s="8"/>
      <c r="AJ244" s="8"/>
      <c r="AK244" s="1"/>
      <c r="AL244" s="1"/>
      <c r="AM244" s="1"/>
      <c r="AN244" s="1"/>
      <c r="AO244" s="1"/>
      <c r="AP244" s="1"/>
    </row>
    <row r="245" spans="2:42" ht="15.75" customHeight="1" x14ac:dyDescent="0.25">
      <c r="B245" s="1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19"/>
      <c r="W245" s="9"/>
      <c r="Y245" s="9"/>
      <c r="Z245" s="19"/>
      <c r="AB245" s="19"/>
      <c r="AD245" s="8"/>
      <c r="AE245" s="8"/>
      <c r="AF245" s="8"/>
      <c r="AG245" s="8"/>
      <c r="AH245" s="8"/>
      <c r="AI245" s="8"/>
      <c r="AJ245" s="8"/>
      <c r="AK245" s="1"/>
      <c r="AL245" s="1"/>
      <c r="AM245" s="1"/>
      <c r="AN245" s="1"/>
      <c r="AO245" s="1"/>
      <c r="AP245" s="1"/>
    </row>
    <row r="246" spans="2:42" ht="15.75" customHeight="1" x14ac:dyDescent="0.25">
      <c r="B246" s="1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19"/>
      <c r="W246" s="9"/>
      <c r="Z246" s="19"/>
      <c r="AB246" s="19"/>
      <c r="AD246" s="8"/>
      <c r="AE246" s="8"/>
      <c r="AF246" s="8"/>
      <c r="AG246" s="8"/>
      <c r="AH246" s="8"/>
      <c r="AI246" s="8"/>
      <c r="AJ246" s="8"/>
      <c r="AK246" s="1"/>
      <c r="AL246" s="1"/>
      <c r="AM246" s="1"/>
      <c r="AN246" s="1"/>
      <c r="AO246" s="1"/>
      <c r="AP246" s="1"/>
    </row>
    <row r="247" spans="2:42" ht="15.75" customHeight="1" x14ac:dyDescent="0.25">
      <c r="B247" s="1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19"/>
      <c r="W247" s="9"/>
      <c r="Z247" s="19"/>
      <c r="AB247" s="19"/>
      <c r="AD247" s="8"/>
      <c r="AE247" s="8"/>
      <c r="AF247" s="8"/>
      <c r="AG247" s="8"/>
      <c r="AH247" s="8"/>
      <c r="AI247" s="8"/>
      <c r="AJ247" s="8"/>
      <c r="AK247" s="1"/>
      <c r="AL247" s="1"/>
      <c r="AM247" s="1"/>
      <c r="AN247" s="1"/>
      <c r="AO247" s="1"/>
      <c r="AP247" s="1"/>
    </row>
    <row r="248" spans="2:42" ht="15.75" customHeight="1" x14ac:dyDescent="0.25">
      <c r="B248" s="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19"/>
      <c r="W248" s="9"/>
      <c r="Z248" s="19"/>
      <c r="AB248" s="19"/>
      <c r="AD248" s="8"/>
      <c r="AE248" s="8"/>
      <c r="AF248" s="8"/>
      <c r="AG248" s="8"/>
      <c r="AH248" s="8"/>
      <c r="AI248" s="8"/>
      <c r="AJ248" s="8"/>
      <c r="AK248" s="1"/>
      <c r="AL248" s="1"/>
      <c r="AM248" s="1"/>
      <c r="AN248" s="1"/>
      <c r="AO248" s="1"/>
      <c r="AP248" s="1"/>
    </row>
    <row r="249" spans="2:42" ht="15.75" customHeight="1" x14ac:dyDescent="0.25">
      <c r="B249" s="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"/>
      <c r="S249" s="7"/>
      <c r="T249" s="7"/>
      <c r="U249" s="1"/>
      <c r="V249" s="1"/>
      <c r="W249" s="1"/>
      <c r="Z249" s="1"/>
      <c r="AB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 customHeight="1" x14ac:dyDescent="0.25">
      <c r="B250" s="1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"/>
      <c r="S250" s="7"/>
      <c r="T250" s="7"/>
      <c r="U250" s="1"/>
      <c r="V250" s="1"/>
      <c r="W250" s="1"/>
      <c r="Z250" s="1"/>
      <c r="AB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 customHeight="1" x14ac:dyDescent="0.25">
      <c r="B251" s="1"/>
      <c r="C251" s="7"/>
      <c r="D251" s="7"/>
      <c r="E251" s="7"/>
      <c r="F251" s="7"/>
      <c r="G251" s="7"/>
      <c r="H251" s="7"/>
      <c r="I251" s="1"/>
      <c r="J251" s="7"/>
      <c r="K251" s="7"/>
      <c r="L251" s="7"/>
      <c r="M251" s="7"/>
      <c r="N251" s="7"/>
      <c r="O251" s="7"/>
      <c r="P251" s="7"/>
      <c r="Q251" s="7"/>
      <c r="R251" s="7"/>
      <c r="S251" s="1"/>
      <c r="T251" s="7"/>
      <c r="V251" s="1"/>
      <c r="W251" s="1"/>
      <c r="Z251" s="1"/>
      <c r="AB251" s="7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 customHeight="1" x14ac:dyDescent="0.25">
      <c r="B252" s="1"/>
      <c r="C252" s="7"/>
      <c r="D252" s="7"/>
      <c r="E252" s="7"/>
      <c r="F252" s="7"/>
      <c r="G252" s="7"/>
      <c r="H252" s="7"/>
      <c r="I252" s="1"/>
      <c r="J252" s="7"/>
      <c r="K252" s="7"/>
      <c r="L252" s="7"/>
      <c r="M252" s="7"/>
      <c r="N252" s="7"/>
      <c r="O252" s="7"/>
      <c r="P252" s="7"/>
      <c r="Q252" s="7"/>
      <c r="R252" s="7"/>
      <c r="S252" s="1"/>
      <c r="T252" s="7"/>
      <c r="V252" s="1"/>
      <c r="W252" s="1"/>
      <c r="Z252" s="1"/>
      <c r="AB252" s="7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 customHeight="1" x14ac:dyDescent="0.25">
      <c r="B253" s="1"/>
      <c r="C253" s="7"/>
      <c r="D253" s="7"/>
      <c r="E253" s="7"/>
      <c r="F253" s="7"/>
      <c r="G253" s="7"/>
      <c r="H253" s="7"/>
      <c r="I253" s="1"/>
      <c r="J253" s="7"/>
      <c r="K253" s="7"/>
      <c r="L253" s="7"/>
      <c r="M253" s="7"/>
      <c r="N253" s="7"/>
      <c r="O253" s="7"/>
      <c r="P253" s="7"/>
      <c r="Q253" s="7"/>
      <c r="R253" s="7"/>
      <c r="S253" s="1"/>
      <c r="T253" s="7"/>
      <c r="V253" s="1"/>
      <c r="W253" s="1"/>
      <c r="Z253" s="1"/>
      <c r="AB253" s="7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 customHeight="1" x14ac:dyDescent="0.25">
      <c r="B254" s="1"/>
      <c r="C254" s="7"/>
      <c r="D254" s="7"/>
      <c r="E254" s="7"/>
      <c r="F254" s="7"/>
      <c r="G254" s="7"/>
      <c r="H254" s="7"/>
      <c r="I254" s="1"/>
      <c r="J254" s="7"/>
      <c r="K254" s="7"/>
      <c r="L254" s="7"/>
      <c r="M254" s="7"/>
      <c r="N254" s="7"/>
      <c r="O254" s="7"/>
      <c r="P254" s="7"/>
      <c r="Q254" s="7"/>
      <c r="R254" s="7"/>
      <c r="S254" s="1"/>
      <c r="T254" s="7"/>
      <c r="V254" s="1"/>
      <c r="W254" s="1"/>
      <c r="Z254" s="1"/>
      <c r="AB254" s="7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 customHeight="1" x14ac:dyDescent="0.25">
      <c r="B255" s="1"/>
      <c r="C255" s="7"/>
      <c r="D255" s="7"/>
      <c r="E255" s="7"/>
      <c r="F255" s="7"/>
      <c r="G255" s="7"/>
      <c r="H255" s="7"/>
      <c r="I255" s="1"/>
      <c r="J255" s="7"/>
      <c r="K255" s="7"/>
      <c r="L255" s="7"/>
      <c r="M255" s="7"/>
      <c r="N255" s="7"/>
      <c r="O255" s="7"/>
      <c r="P255" s="7"/>
      <c r="Q255" s="7"/>
      <c r="R255" s="7"/>
      <c r="S255" s="1"/>
      <c r="T255" s="7"/>
      <c r="V255" s="1"/>
      <c r="W255" s="1"/>
      <c r="Z255" s="1"/>
      <c r="AB255" s="7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 customHeight="1" x14ac:dyDescent="0.25">
      <c r="B256" s="1"/>
      <c r="C256" s="7"/>
      <c r="D256" s="7"/>
      <c r="E256" s="7"/>
      <c r="F256" s="7"/>
      <c r="G256" s="7"/>
      <c r="H256" s="7"/>
      <c r="I256" s="1"/>
      <c r="J256" s="7"/>
      <c r="K256" s="7"/>
      <c r="L256" s="7"/>
      <c r="M256" s="7"/>
      <c r="N256" s="7"/>
      <c r="O256" s="7"/>
      <c r="P256" s="7"/>
      <c r="Q256" s="7"/>
      <c r="R256" s="7"/>
      <c r="S256" s="1"/>
      <c r="T256" s="7"/>
      <c r="V256" s="1"/>
      <c r="W256" s="1"/>
      <c r="Z256" s="1"/>
      <c r="AB256" s="7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 customHeight="1" x14ac:dyDescent="0.25">
      <c r="B257" s="1"/>
      <c r="C257" s="7"/>
      <c r="D257" s="7"/>
      <c r="E257" s="7"/>
      <c r="F257" s="7"/>
      <c r="G257" s="7"/>
      <c r="H257" s="7"/>
      <c r="I257" s="1"/>
      <c r="J257" s="7"/>
      <c r="K257" s="7"/>
      <c r="L257" s="7"/>
      <c r="M257" s="7"/>
      <c r="N257" s="7"/>
      <c r="O257" s="7"/>
      <c r="P257" s="7"/>
      <c r="Q257" s="7"/>
      <c r="R257" s="7"/>
      <c r="S257" s="1"/>
      <c r="T257" s="7"/>
      <c r="V257" s="1"/>
      <c r="W257" s="1"/>
      <c r="Z257" s="1"/>
      <c r="AB257" s="7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 customHeight="1" x14ac:dyDescent="0.25">
      <c r="B258" s="1"/>
      <c r="C258" s="7"/>
      <c r="D258" s="7"/>
      <c r="E258" s="7"/>
      <c r="F258" s="7"/>
      <c r="G258" s="7"/>
      <c r="H258" s="7"/>
      <c r="I258" s="1"/>
      <c r="J258" s="7"/>
      <c r="K258" s="7"/>
      <c r="L258" s="7"/>
      <c r="M258" s="7"/>
      <c r="N258" s="7"/>
      <c r="O258" s="7"/>
      <c r="P258" s="7"/>
      <c r="Q258" s="7"/>
      <c r="R258" s="7"/>
      <c r="S258" s="1"/>
      <c r="T258" s="7"/>
      <c r="V258" s="1"/>
      <c r="W258" s="1"/>
      <c r="Z258" s="1"/>
      <c r="AB258" s="7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 customHeight="1" x14ac:dyDescent="0.25">
      <c r="B259" s="1"/>
      <c r="C259" s="7"/>
      <c r="D259" s="7"/>
      <c r="E259" s="7"/>
      <c r="F259" s="7"/>
      <c r="G259" s="7"/>
      <c r="H259" s="7"/>
      <c r="I259" s="1"/>
      <c r="J259" s="7"/>
      <c r="K259" s="7"/>
      <c r="L259" s="7"/>
      <c r="M259" s="7"/>
      <c r="N259" s="7"/>
      <c r="O259" s="7"/>
      <c r="P259" s="7"/>
      <c r="Q259" s="7"/>
      <c r="R259" s="7"/>
      <c r="S259" s="1"/>
      <c r="T259" s="7"/>
      <c r="V259" s="1"/>
      <c r="W259" s="1"/>
      <c r="Z259" s="1"/>
      <c r="AB259" s="7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 customHeight="1" x14ac:dyDescent="0.25">
      <c r="B260" s="1"/>
      <c r="C260" s="7"/>
      <c r="D260" s="7"/>
      <c r="E260" s="7"/>
      <c r="F260" s="7"/>
      <c r="G260" s="7"/>
      <c r="H260" s="7"/>
      <c r="I260" s="1"/>
      <c r="J260" s="7"/>
      <c r="K260" s="7"/>
      <c r="L260" s="7"/>
      <c r="M260" s="7"/>
      <c r="N260" s="7"/>
      <c r="O260" s="7"/>
      <c r="P260" s="7"/>
      <c r="Q260" s="7"/>
      <c r="R260" s="7"/>
      <c r="S260" s="1"/>
      <c r="T260" s="7"/>
      <c r="V260" s="1"/>
      <c r="W260" s="1"/>
      <c r="Z260" s="1"/>
      <c r="AB260" s="7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 customHeight="1" x14ac:dyDescent="0.25">
      <c r="B261" s="1"/>
      <c r="C261" s="7"/>
      <c r="D261" s="7"/>
      <c r="E261" s="7"/>
      <c r="F261" s="7"/>
      <c r="G261" s="7"/>
      <c r="H261" s="7"/>
      <c r="I261" s="1"/>
      <c r="J261" s="7"/>
      <c r="K261" s="7"/>
      <c r="L261" s="7"/>
      <c r="M261" s="7"/>
      <c r="N261" s="7"/>
      <c r="O261" s="7"/>
      <c r="P261" s="7"/>
      <c r="Q261" s="7"/>
      <c r="R261" s="7"/>
      <c r="S261" s="1"/>
      <c r="T261" s="7"/>
      <c r="V261" s="1"/>
      <c r="W261" s="1"/>
      <c r="Z261" s="1"/>
      <c r="AB261" s="7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 customHeight="1" x14ac:dyDescent="0.25">
      <c r="B262" s="1"/>
      <c r="C262" s="7"/>
      <c r="D262" s="7"/>
      <c r="E262" s="7"/>
      <c r="F262" s="7"/>
      <c r="G262" s="7"/>
      <c r="H262" s="7"/>
      <c r="I262" s="1"/>
      <c r="J262" s="7"/>
      <c r="K262" s="7"/>
      <c r="L262" s="7"/>
      <c r="M262" s="7"/>
      <c r="N262" s="7"/>
      <c r="O262" s="7"/>
      <c r="P262" s="7"/>
      <c r="Q262" s="7"/>
      <c r="R262" s="7"/>
      <c r="S262" s="1"/>
      <c r="T262" s="7"/>
      <c r="V262" s="1"/>
      <c r="W262" s="1"/>
      <c r="Z262" s="1"/>
      <c r="AB262" s="7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 customHeight="1" x14ac:dyDescent="0.25">
      <c r="B263" s="1"/>
      <c r="C263" s="7"/>
      <c r="D263" s="7"/>
      <c r="E263" s="7"/>
      <c r="F263" s="7"/>
      <c r="G263" s="7"/>
      <c r="H263" s="7"/>
      <c r="I263" s="1"/>
      <c r="J263" s="7"/>
      <c r="K263" s="7"/>
      <c r="L263" s="7"/>
      <c r="M263" s="7"/>
      <c r="N263" s="7"/>
      <c r="O263" s="7"/>
      <c r="P263" s="7"/>
      <c r="Q263" s="7"/>
      <c r="R263" s="7"/>
      <c r="S263" s="1"/>
      <c r="T263" s="7"/>
      <c r="V263" s="1"/>
      <c r="W263" s="1"/>
      <c r="Z263" s="1"/>
      <c r="AB263" s="7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 customHeight="1" x14ac:dyDescent="0.25">
      <c r="B264" s="1"/>
      <c r="C264" s="7"/>
      <c r="D264" s="7"/>
      <c r="E264" s="7"/>
      <c r="F264" s="7"/>
      <c r="G264" s="7"/>
      <c r="H264" s="7"/>
      <c r="I264" s="1"/>
      <c r="J264" s="7"/>
      <c r="K264" s="7"/>
      <c r="L264" s="7"/>
      <c r="M264" s="7"/>
      <c r="N264" s="7"/>
      <c r="O264" s="7"/>
      <c r="P264" s="7"/>
      <c r="Q264" s="7"/>
      <c r="R264" s="7"/>
      <c r="S264" s="1"/>
      <c r="T264" s="7"/>
      <c r="V264" s="1"/>
      <c r="W264" s="1"/>
      <c r="Z264" s="1"/>
      <c r="AB264" s="7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 customHeight="1" x14ac:dyDescent="0.25">
      <c r="B265" s="1"/>
      <c r="C265" s="7"/>
      <c r="D265" s="7"/>
      <c r="E265" s="7"/>
      <c r="F265" s="7"/>
      <c r="G265" s="7"/>
      <c r="H265" s="7"/>
      <c r="I265" s="1"/>
      <c r="J265" s="7"/>
      <c r="K265" s="7"/>
      <c r="L265" s="7"/>
      <c r="M265" s="7"/>
      <c r="N265" s="7"/>
      <c r="O265" s="7"/>
      <c r="P265" s="7"/>
      <c r="Q265" s="7"/>
      <c r="R265" s="7"/>
      <c r="S265" s="1"/>
      <c r="T265" s="7"/>
      <c r="V265" s="1"/>
      <c r="W265" s="1"/>
      <c r="Z265" s="1"/>
      <c r="AB265" s="7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 customHeight="1" x14ac:dyDescent="0.25">
      <c r="B266" s="1"/>
      <c r="C266" s="7"/>
      <c r="D266" s="7"/>
      <c r="E266" s="7"/>
      <c r="F266" s="7"/>
      <c r="G266" s="7"/>
      <c r="H266" s="7"/>
      <c r="I266" s="1"/>
      <c r="J266" s="7"/>
      <c r="K266" s="7"/>
      <c r="L266" s="7"/>
      <c r="M266" s="7"/>
      <c r="N266" s="7"/>
      <c r="O266" s="7"/>
      <c r="P266" s="7"/>
      <c r="Q266" s="7"/>
      <c r="R266" s="7"/>
      <c r="S266" s="1"/>
      <c r="T266" s="7"/>
      <c r="V266" s="1"/>
      <c r="W266" s="1"/>
      <c r="Z266" s="1"/>
      <c r="AB266" s="7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 customHeight="1" x14ac:dyDescent="0.25">
      <c r="B267" s="1"/>
      <c r="C267" s="7"/>
      <c r="D267" s="7"/>
      <c r="E267" s="7"/>
      <c r="F267" s="7"/>
      <c r="G267" s="7"/>
      <c r="H267" s="7"/>
      <c r="I267" s="1"/>
      <c r="J267" s="7"/>
      <c r="K267" s="7"/>
      <c r="L267" s="7"/>
      <c r="M267" s="7"/>
      <c r="N267" s="7"/>
      <c r="O267" s="7"/>
      <c r="P267" s="7"/>
      <c r="Q267" s="7"/>
      <c r="R267" s="7"/>
      <c r="S267" s="1"/>
      <c r="T267" s="7"/>
      <c r="V267" s="1"/>
      <c r="W267" s="1"/>
      <c r="Z267" s="1"/>
      <c r="AB267" s="7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 customHeight="1" x14ac:dyDescent="0.25">
      <c r="B268" s="1"/>
      <c r="C268" s="7"/>
      <c r="D268" s="7"/>
      <c r="E268" s="7"/>
      <c r="F268" s="7"/>
      <c r="G268" s="7"/>
      <c r="H268" s="7"/>
      <c r="I268" s="1"/>
      <c r="J268" s="7"/>
      <c r="K268" s="7"/>
      <c r="L268" s="7"/>
      <c r="M268" s="7"/>
      <c r="N268" s="7"/>
      <c r="O268" s="7"/>
      <c r="P268" s="7"/>
      <c r="Q268" s="7"/>
      <c r="R268" s="7"/>
      <c r="S268" s="1"/>
      <c r="T268" s="7"/>
      <c r="V268" s="1"/>
      <c r="W268" s="1"/>
      <c r="Z268" s="1"/>
      <c r="AB268" s="7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 customHeight="1" x14ac:dyDescent="0.25">
      <c r="B269" s="1"/>
      <c r="C269" s="7"/>
      <c r="D269" s="7"/>
      <c r="E269" s="7"/>
      <c r="F269" s="7"/>
      <c r="G269" s="7"/>
      <c r="H269" s="7"/>
      <c r="I269" s="1"/>
      <c r="J269" s="7"/>
      <c r="K269" s="7"/>
      <c r="L269" s="7"/>
      <c r="M269" s="7"/>
      <c r="N269" s="7"/>
      <c r="O269" s="7"/>
      <c r="P269" s="7"/>
      <c r="Q269" s="7"/>
      <c r="R269" s="7"/>
      <c r="S269" s="1"/>
      <c r="T269" s="7"/>
      <c r="V269" s="1"/>
      <c r="W269" s="1"/>
      <c r="Z269" s="1"/>
      <c r="AB269" s="7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 customHeight="1" x14ac:dyDescent="0.25">
      <c r="B270" s="1"/>
      <c r="C270" s="7"/>
      <c r="D270" s="7"/>
      <c r="E270" s="7"/>
      <c r="F270" s="7"/>
      <c r="G270" s="7"/>
      <c r="H270" s="7"/>
      <c r="I270" s="1"/>
      <c r="J270" s="7"/>
      <c r="K270" s="7"/>
      <c r="L270" s="7"/>
      <c r="M270" s="7"/>
      <c r="N270" s="7"/>
      <c r="O270" s="7"/>
      <c r="P270" s="7"/>
      <c r="Q270" s="7"/>
      <c r="R270" s="7"/>
      <c r="S270" s="1"/>
      <c r="T270" s="7"/>
      <c r="V270" s="1"/>
      <c r="W270" s="1"/>
      <c r="Z270" s="1"/>
      <c r="AB270" s="7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 customHeight="1" x14ac:dyDescent="0.25">
      <c r="B271" s="1"/>
      <c r="C271" s="7"/>
      <c r="D271" s="7"/>
      <c r="E271" s="7"/>
      <c r="F271" s="7"/>
      <c r="G271" s="7"/>
      <c r="H271" s="7"/>
      <c r="I271" s="1"/>
      <c r="J271" s="7"/>
      <c r="K271" s="7"/>
      <c r="L271" s="7"/>
      <c r="M271" s="7"/>
      <c r="N271" s="7"/>
      <c r="O271" s="7"/>
      <c r="P271" s="7"/>
      <c r="Q271" s="7"/>
      <c r="R271" s="7"/>
      <c r="S271" s="1"/>
      <c r="T271" s="7"/>
      <c r="V271" s="1"/>
      <c r="W271" s="1"/>
      <c r="Z271" s="1"/>
      <c r="AB271" s="7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 customHeight="1" x14ac:dyDescent="0.25">
      <c r="B272" s="1"/>
      <c r="C272" s="7"/>
      <c r="D272" s="7"/>
      <c r="E272" s="7"/>
      <c r="F272" s="7"/>
      <c r="G272" s="7"/>
      <c r="H272" s="7"/>
      <c r="I272" s="1"/>
      <c r="J272" s="7"/>
      <c r="K272" s="7"/>
      <c r="L272" s="7"/>
      <c r="M272" s="7"/>
      <c r="N272" s="7"/>
      <c r="O272" s="7"/>
      <c r="P272" s="7"/>
      <c r="Q272" s="7"/>
      <c r="R272" s="7"/>
      <c r="S272" s="1"/>
      <c r="T272" s="7"/>
      <c r="V272" s="1"/>
      <c r="W272" s="1"/>
      <c r="Z272" s="1"/>
      <c r="AB272" s="7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 customHeight="1" x14ac:dyDescent="0.25">
      <c r="B273" s="1"/>
      <c r="C273" s="7"/>
      <c r="D273" s="7"/>
      <c r="E273" s="7"/>
      <c r="F273" s="7"/>
      <c r="G273" s="7"/>
      <c r="H273" s="7"/>
      <c r="I273" s="1"/>
      <c r="J273" s="7"/>
      <c r="K273" s="7"/>
      <c r="L273" s="7"/>
      <c r="M273" s="7"/>
      <c r="N273" s="7"/>
      <c r="O273" s="7"/>
      <c r="P273" s="7"/>
      <c r="Q273" s="7"/>
      <c r="R273" s="7"/>
      <c r="S273" s="1"/>
      <c r="T273" s="7"/>
      <c r="V273" s="1"/>
      <c r="W273" s="1"/>
      <c r="Z273" s="1"/>
      <c r="AB273" s="7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 customHeight="1" x14ac:dyDescent="0.25">
      <c r="B274" s="1"/>
      <c r="C274" s="7"/>
      <c r="D274" s="7"/>
      <c r="E274" s="7"/>
      <c r="F274" s="7"/>
      <c r="G274" s="7"/>
      <c r="H274" s="7"/>
      <c r="I274" s="1"/>
      <c r="J274" s="7"/>
      <c r="K274" s="7"/>
      <c r="L274" s="7"/>
      <c r="M274" s="7"/>
      <c r="N274" s="7"/>
      <c r="O274" s="7"/>
      <c r="P274" s="7"/>
      <c r="Q274" s="7"/>
      <c r="R274" s="7"/>
      <c r="S274" s="1"/>
      <c r="T274" s="7"/>
      <c r="V274" s="1"/>
      <c r="W274" s="1"/>
      <c r="Z274" s="1"/>
      <c r="AB274" s="7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 customHeight="1" x14ac:dyDescent="0.25">
      <c r="B275" s="1"/>
      <c r="C275" s="7"/>
      <c r="D275" s="7"/>
      <c r="E275" s="7"/>
      <c r="F275" s="7"/>
      <c r="G275" s="7"/>
      <c r="H275" s="7"/>
      <c r="I275" s="1"/>
      <c r="J275" s="7"/>
      <c r="K275" s="7"/>
      <c r="L275" s="7"/>
      <c r="M275" s="7"/>
      <c r="N275" s="7"/>
      <c r="O275" s="7"/>
      <c r="P275" s="7"/>
      <c r="Q275" s="7"/>
      <c r="R275" s="7"/>
      <c r="S275" s="1"/>
      <c r="T275" s="7"/>
      <c r="V275" s="1"/>
      <c r="W275" s="1"/>
      <c r="Z275" s="1"/>
      <c r="AB275" s="7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 customHeight="1" x14ac:dyDescent="0.25">
      <c r="B276" s="1"/>
      <c r="C276" s="7"/>
      <c r="D276" s="7"/>
      <c r="E276" s="7"/>
      <c r="F276" s="7"/>
      <c r="G276" s="7"/>
      <c r="H276" s="7"/>
      <c r="I276" s="1"/>
      <c r="J276" s="7"/>
      <c r="K276" s="7"/>
      <c r="L276" s="7"/>
      <c r="M276" s="7"/>
      <c r="N276" s="7"/>
      <c r="O276" s="7"/>
      <c r="P276" s="7"/>
      <c r="Q276" s="7"/>
      <c r="R276" s="7"/>
      <c r="S276" s="1"/>
      <c r="T276" s="7"/>
      <c r="V276" s="1"/>
      <c r="W276" s="1"/>
      <c r="Z276" s="1"/>
      <c r="AB276" s="7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 customHeight="1" x14ac:dyDescent="0.25">
      <c r="B277" s="1"/>
      <c r="C277" s="7"/>
      <c r="D277" s="7"/>
      <c r="E277" s="7"/>
      <c r="F277" s="7"/>
      <c r="G277" s="7"/>
      <c r="H277" s="7"/>
      <c r="I277" s="1"/>
      <c r="J277" s="7"/>
      <c r="K277" s="7"/>
      <c r="L277" s="7"/>
      <c r="M277" s="7"/>
      <c r="N277" s="7"/>
      <c r="O277" s="7"/>
      <c r="P277" s="7"/>
      <c r="Q277" s="7"/>
      <c r="R277" s="7"/>
      <c r="S277" s="1"/>
      <c r="T277" s="7"/>
      <c r="V277" s="1"/>
      <c r="W277" s="1"/>
      <c r="Z277" s="1"/>
      <c r="AB277" s="7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 customHeight="1" x14ac:dyDescent="0.25">
      <c r="B278" s="1"/>
      <c r="C278" s="7"/>
      <c r="D278" s="7"/>
      <c r="E278" s="7"/>
      <c r="F278" s="7"/>
      <c r="G278" s="7"/>
      <c r="H278" s="7"/>
      <c r="I278" s="1"/>
      <c r="J278" s="7"/>
      <c r="K278" s="7"/>
      <c r="L278" s="7"/>
      <c r="M278" s="7"/>
      <c r="N278" s="7"/>
      <c r="O278" s="7"/>
      <c r="P278" s="7"/>
      <c r="Q278" s="7"/>
      <c r="R278" s="7"/>
      <c r="S278" s="1"/>
      <c r="T278" s="7"/>
      <c r="V278" s="1"/>
      <c r="W278" s="1"/>
      <c r="Z278" s="1"/>
      <c r="AB278" s="7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 customHeight="1" x14ac:dyDescent="0.25">
      <c r="B279" s="1"/>
      <c r="C279" s="7"/>
      <c r="D279" s="7"/>
      <c r="E279" s="7"/>
      <c r="F279" s="7"/>
      <c r="G279" s="7"/>
      <c r="H279" s="7"/>
      <c r="I279" s="1"/>
      <c r="J279" s="7"/>
      <c r="K279" s="7"/>
      <c r="L279" s="7"/>
      <c r="M279" s="7"/>
      <c r="N279" s="7"/>
      <c r="O279" s="7"/>
      <c r="P279" s="7"/>
      <c r="Q279" s="7"/>
      <c r="R279" s="7"/>
      <c r="S279" s="1"/>
      <c r="T279" s="7"/>
      <c r="V279" s="1"/>
      <c r="W279" s="1"/>
      <c r="Z279" s="1"/>
      <c r="AB279" s="7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 customHeight="1" x14ac:dyDescent="0.25">
      <c r="B280" s="1"/>
      <c r="C280" s="7"/>
      <c r="D280" s="7"/>
      <c r="E280" s="7"/>
      <c r="F280" s="7"/>
      <c r="G280" s="7"/>
      <c r="H280" s="7"/>
      <c r="I280" s="1"/>
      <c r="J280" s="7"/>
      <c r="K280" s="7"/>
      <c r="L280" s="7"/>
      <c r="M280" s="7"/>
      <c r="N280" s="7"/>
      <c r="O280" s="7"/>
      <c r="P280" s="7"/>
      <c r="Q280" s="7"/>
      <c r="R280" s="7"/>
      <c r="S280" s="1"/>
      <c r="T280" s="7"/>
      <c r="V280" s="1"/>
      <c r="W280" s="1"/>
      <c r="Z280" s="1"/>
      <c r="AB280" s="7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 customHeight="1" x14ac:dyDescent="0.25">
      <c r="B281" s="1"/>
      <c r="C281" s="7"/>
      <c r="D281" s="7"/>
      <c r="E281" s="7"/>
      <c r="F281" s="7"/>
      <c r="G281" s="7"/>
      <c r="H281" s="7"/>
      <c r="I281" s="1"/>
      <c r="J281" s="7"/>
      <c r="K281" s="7"/>
      <c r="L281" s="7"/>
      <c r="M281" s="7"/>
      <c r="N281" s="7"/>
      <c r="O281" s="7"/>
      <c r="P281" s="7"/>
      <c r="Q281" s="7"/>
      <c r="R281" s="7"/>
      <c r="S281" s="1"/>
      <c r="T281" s="7"/>
      <c r="V281" s="1"/>
      <c r="W281" s="1"/>
      <c r="Z281" s="1"/>
      <c r="AB281" s="7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 customHeight="1" x14ac:dyDescent="0.25">
      <c r="B282" s="1"/>
      <c r="C282" s="7"/>
      <c r="D282" s="7"/>
      <c r="E282" s="7"/>
      <c r="F282" s="7"/>
      <c r="G282" s="7"/>
      <c r="H282" s="7"/>
      <c r="I282" s="1"/>
      <c r="J282" s="7"/>
      <c r="K282" s="7"/>
      <c r="L282" s="7"/>
      <c r="M282" s="7"/>
      <c r="N282" s="7"/>
      <c r="O282" s="7"/>
      <c r="P282" s="7"/>
      <c r="Q282" s="7"/>
      <c r="R282" s="7"/>
      <c r="S282" s="1"/>
      <c r="T282" s="7"/>
      <c r="V282" s="1"/>
      <c r="W282" s="1"/>
      <c r="Z282" s="1"/>
      <c r="AB282" s="7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 customHeight="1" x14ac:dyDescent="0.25">
      <c r="B283" s="1"/>
      <c r="C283" s="7"/>
      <c r="D283" s="7"/>
      <c r="E283" s="7"/>
      <c r="F283" s="7"/>
      <c r="G283" s="7"/>
      <c r="H283" s="7"/>
      <c r="I283" s="1"/>
      <c r="J283" s="7"/>
      <c r="K283" s="7"/>
      <c r="L283" s="7"/>
      <c r="M283" s="7"/>
      <c r="N283" s="7"/>
      <c r="O283" s="7"/>
      <c r="P283" s="7"/>
      <c r="Q283" s="7"/>
      <c r="R283" s="7"/>
      <c r="S283" s="1"/>
      <c r="T283" s="7"/>
      <c r="V283" s="1"/>
      <c r="W283" s="1"/>
      <c r="Z283" s="1"/>
      <c r="AB283" s="7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 customHeight="1" x14ac:dyDescent="0.25">
      <c r="B284" s="1"/>
      <c r="C284" s="7"/>
      <c r="D284" s="7"/>
      <c r="E284" s="7"/>
      <c r="F284" s="7"/>
      <c r="G284" s="7"/>
      <c r="H284" s="7"/>
      <c r="I284" s="1"/>
      <c r="J284" s="7"/>
      <c r="K284" s="7"/>
      <c r="L284" s="7"/>
      <c r="M284" s="7"/>
      <c r="N284" s="7"/>
      <c r="O284" s="7"/>
      <c r="P284" s="7"/>
      <c r="Q284" s="7"/>
      <c r="R284" s="7"/>
      <c r="S284" s="1"/>
      <c r="T284" s="7"/>
      <c r="V284" s="1"/>
      <c r="W284" s="1"/>
      <c r="Z284" s="1"/>
      <c r="AB284" s="7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 customHeight="1" x14ac:dyDescent="0.25">
      <c r="B285" s="1"/>
      <c r="C285" s="7"/>
      <c r="D285" s="7"/>
      <c r="E285" s="7"/>
      <c r="F285" s="7"/>
      <c r="G285" s="7"/>
      <c r="H285" s="7"/>
      <c r="I285" s="1"/>
      <c r="J285" s="7"/>
      <c r="K285" s="7"/>
      <c r="L285" s="7"/>
      <c r="M285" s="7"/>
      <c r="N285" s="7"/>
      <c r="O285" s="7"/>
      <c r="P285" s="7"/>
      <c r="Q285" s="7"/>
      <c r="R285" s="7"/>
      <c r="S285" s="1"/>
      <c r="T285" s="7"/>
      <c r="V285" s="1"/>
      <c r="W285" s="1"/>
      <c r="Z285" s="1"/>
      <c r="AB285" s="7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 customHeight="1" x14ac:dyDescent="0.25">
      <c r="B286" s="1"/>
      <c r="C286" s="7"/>
      <c r="D286" s="7"/>
      <c r="E286" s="7"/>
      <c r="F286" s="7"/>
      <c r="G286" s="7"/>
      <c r="H286" s="7"/>
      <c r="I286" s="1"/>
      <c r="J286" s="7"/>
      <c r="K286" s="7"/>
      <c r="L286" s="7"/>
      <c r="M286" s="7"/>
      <c r="N286" s="7"/>
      <c r="O286" s="7"/>
      <c r="P286" s="7"/>
      <c r="Q286" s="7"/>
      <c r="R286" s="7"/>
      <c r="S286" s="1"/>
      <c r="T286" s="7"/>
      <c r="V286" s="1"/>
      <c r="W286" s="1"/>
      <c r="Z286" s="1"/>
      <c r="AB286" s="7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 customHeight="1" x14ac:dyDescent="0.25">
      <c r="B287" s="1"/>
      <c r="C287" s="7"/>
      <c r="D287" s="7"/>
      <c r="E287" s="7"/>
      <c r="F287" s="7"/>
      <c r="G287" s="7"/>
      <c r="H287" s="7"/>
      <c r="I287" s="1"/>
      <c r="J287" s="7"/>
      <c r="K287" s="7"/>
      <c r="L287" s="7"/>
      <c r="M287" s="7"/>
      <c r="N287" s="7"/>
      <c r="O287" s="7"/>
      <c r="P287" s="7"/>
      <c r="Q287" s="7"/>
      <c r="R287" s="7"/>
      <c r="S287" s="1"/>
      <c r="T287" s="7"/>
      <c r="V287" s="1"/>
      <c r="W287" s="1"/>
      <c r="Z287" s="1"/>
      <c r="AB287" s="7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 customHeight="1" x14ac:dyDescent="0.25">
      <c r="B288" s="1"/>
      <c r="C288" s="7"/>
      <c r="D288" s="7"/>
      <c r="E288" s="7"/>
      <c r="F288" s="7"/>
      <c r="G288" s="7"/>
      <c r="H288" s="7"/>
      <c r="I288" s="1"/>
      <c r="J288" s="7"/>
      <c r="K288" s="7"/>
      <c r="L288" s="7"/>
      <c r="M288" s="7"/>
      <c r="N288" s="7"/>
      <c r="O288" s="7"/>
      <c r="P288" s="7"/>
      <c r="Q288" s="7"/>
      <c r="R288" s="7"/>
      <c r="S288" s="1"/>
      <c r="T288" s="7"/>
      <c r="V288" s="1"/>
      <c r="W288" s="1"/>
      <c r="Z288" s="1"/>
      <c r="AB288" s="7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 customHeight="1" x14ac:dyDescent="0.25">
      <c r="B289" s="1"/>
      <c r="C289" s="7"/>
      <c r="D289" s="7"/>
      <c r="E289" s="7"/>
      <c r="F289" s="7"/>
      <c r="G289" s="7"/>
      <c r="H289" s="7"/>
      <c r="I289" s="1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V289" s="1"/>
      <c r="W289" s="1"/>
      <c r="Y289" s="1"/>
      <c r="Z289" s="1"/>
      <c r="AB289" s="7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 customHeight="1" x14ac:dyDescent="0.25">
      <c r="B290" s="1"/>
      <c r="C290" s="7"/>
      <c r="D290" s="7"/>
      <c r="E290" s="7"/>
      <c r="F290" s="7"/>
      <c r="G290" s="7"/>
      <c r="H290" s="7"/>
      <c r="I290" s="1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V290" s="1"/>
      <c r="W290" s="1"/>
      <c r="Y290" s="1"/>
      <c r="Z290" s="1"/>
      <c r="AB290" s="7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 customHeight="1" x14ac:dyDescent="0.25">
      <c r="B291" s="1"/>
      <c r="C291" s="7"/>
      <c r="D291" s="7"/>
      <c r="E291" s="7"/>
      <c r="F291" s="7"/>
      <c r="G291" s="7"/>
      <c r="H291" s="7"/>
      <c r="I291" s="1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V291" s="1"/>
      <c r="W291" s="1"/>
      <c r="Y291" s="1"/>
      <c r="Z291" s="1"/>
      <c r="AB291" s="7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 customHeight="1" x14ac:dyDescent="0.25">
      <c r="B292" s="1"/>
      <c r="C292" s="7"/>
      <c r="D292" s="7"/>
      <c r="E292" s="7"/>
      <c r="F292" s="7"/>
      <c r="G292" s="7"/>
      <c r="H292" s="7"/>
      <c r="I292" s="1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V292" s="1"/>
      <c r="W292" s="1"/>
      <c r="Y292" s="1"/>
      <c r="Z292" s="1"/>
      <c r="AB292" s="7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 customHeight="1" x14ac:dyDescent="0.25">
      <c r="B293" s="1"/>
      <c r="C293" s="7"/>
      <c r="D293" s="7"/>
      <c r="E293" s="7"/>
      <c r="F293" s="7"/>
      <c r="G293" s="7"/>
      <c r="H293" s="7"/>
      <c r="I293" s="1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V293" s="1"/>
      <c r="W293" s="1"/>
      <c r="Y293" s="1"/>
      <c r="Z293" s="1"/>
      <c r="AB293" s="7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 customHeight="1" x14ac:dyDescent="0.25">
      <c r="B294" s="1"/>
      <c r="C294" s="7"/>
      <c r="D294" s="7"/>
      <c r="E294" s="7"/>
      <c r="F294" s="7"/>
      <c r="G294" s="7"/>
      <c r="H294" s="7"/>
      <c r="I294" s="1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V294" s="1"/>
      <c r="W294" s="1"/>
      <c r="Y294" s="1"/>
      <c r="Z294" s="1"/>
      <c r="AB294" s="7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 customHeight="1" x14ac:dyDescent="0.25">
      <c r="B295" s="1"/>
      <c r="C295" s="7"/>
      <c r="D295" s="7"/>
      <c r="E295" s="7"/>
      <c r="F295" s="7"/>
      <c r="G295" s="7"/>
      <c r="H295" s="7"/>
      <c r="I295" s="1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V295" s="1"/>
      <c r="W295" s="1"/>
      <c r="Y295" s="1"/>
      <c r="Z295" s="1"/>
      <c r="AB295" s="7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 customHeight="1" x14ac:dyDescent="0.25">
      <c r="B296" s="1"/>
      <c r="C296" s="7"/>
      <c r="D296" s="7"/>
      <c r="E296" s="7"/>
      <c r="F296" s="7"/>
      <c r="G296" s="7"/>
      <c r="H296" s="7"/>
      <c r="I296" s="1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V296" s="1"/>
      <c r="W296" s="1"/>
      <c r="Y296" s="1"/>
      <c r="Z296" s="1"/>
      <c r="AA296" s="7"/>
      <c r="AB296" s="7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 customHeight="1" x14ac:dyDescent="0.25">
      <c r="B297" s="1"/>
      <c r="C297" s="7"/>
      <c r="D297" s="7"/>
      <c r="E297" s="7"/>
      <c r="F297" s="7"/>
      <c r="G297" s="7"/>
      <c r="H297" s="7"/>
      <c r="I297" s="1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V297" s="1"/>
      <c r="W297" s="1"/>
      <c r="Y297" s="1"/>
      <c r="Z297" s="1"/>
      <c r="AA297" s="7"/>
      <c r="AB297" s="7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 customHeight="1" x14ac:dyDescent="0.25">
      <c r="B298" s="1"/>
      <c r="C298" s="7"/>
      <c r="D298" s="7"/>
      <c r="E298" s="7"/>
      <c r="F298" s="7"/>
      <c r="G298" s="7"/>
      <c r="H298" s="7"/>
      <c r="I298" s="1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V298" s="1"/>
      <c r="W298" s="1"/>
      <c r="Y298" s="1"/>
      <c r="Z298" s="1"/>
      <c r="AA298" s="7"/>
      <c r="AB298" s="7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 customHeight="1" x14ac:dyDescent="0.25">
      <c r="B299" s="1"/>
      <c r="C299" s="7"/>
      <c r="D299" s="7"/>
      <c r="E299" s="7"/>
      <c r="F299" s="7"/>
      <c r="G299" s="7"/>
      <c r="H299" s="7"/>
      <c r="I299" s="1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V299" s="1"/>
      <c r="W299" s="1"/>
      <c r="Y299" s="1"/>
      <c r="Z299" s="1"/>
      <c r="AA299" s="7"/>
      <c r="AB299" s="7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 customHeight="1" x14ac:dyDescent="0.25">
      <c r="B300" s="1"/>
      <c r="C300" s="7"/>
      <c r="D300" s="7"/>
      <c r="E300" s="7"/>
      <c r="F300" s="7"/>
      <c r="G300" s="7"/>
      <c r="H300" s="7"/>
      <c r="I300" s="1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V300" s="1"/>
      <c r="W300" s="1"/>
      <c r="Y300" s="1"/>
      <c r="Z300" s="1"/>
      <c r="AA300" s="7"/>
      <c r="AB300" s="7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 customHeight="1" x14ac:dyDescent="0.25">
      <c r="B301" s="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V301" s="1"/>
      <c r="W301" s="1"/>
      <c r="X301" s="1"/>
      <c r="Y301" s="1"/>
      <c r="Z301" s="1"/>
      <c r="AA301" s="7"/>
      <c r="AB301" s="7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 customHeight="1" x14ac:dyDescent="0.25">
      <c r="B302" s="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V302" s="1"/>
      <c r="W302" s="1"/>
      <c r="X302" s="1"/>
      <c r="Y302" s="1"/>
      <c r="Z302" s="1"/>
      <c r="AA302" s="7"/>
      <c r="AB302" s="7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 customHeight="1" x14ac:dyDescent="0.25">
      <c r="B303" s="1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V303" s="1"/>
      <c r="W303" s="1"/>
      <c r="X303" s="1"/>
      <c r="Y303" s="1"/>
      <c r="Z303" s="1"/>
      <c r="AA303" s="7"/>
      <c r="AB303" s="7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 customHeight="1" x14ac:dyDescent="0.25">
      <c r="B304" s="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V304" s="1"/>
      <c r="W304" s="1"/>
      <c r="X304" s="1"/>
      <c r="Y304" s="1"/>
      <c r="Z304" s="1"/>
      <c r="AA304" s="7"/>
      <c r="AB304" s="7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 customHeight="1" x14ac:dyDescent="0.25">
      <c r="B305" s="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V305" s="1"/>
      <c r="W305" s="1"/>
      <c r="X305" s="1"/>
      <c r="Y305" s="1"/>
      <c r="Z305" s="1"/>
      <c r="AA305" s="7"/>
      <c r="AB305" s="7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 customHeight="1" x14ac:dyDescent="0.25">
      <c r="B306" s="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V306" s="1"/>
      <c r="W306" s="1"/>
      <c r="X306" s="1"/>
      <c r="Y306" s="1"/>
      <c r="Z306" s="1"/>
      <c r="AA306" s="7"/>
      <c r="AB306" s="7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 customHeight="1" x14ac:dyDescent="0.25">
      <c r="B307" s="1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V307" s="1"/>
      <c r="W307" s="1"/>
      <c r="X307" s="1"/>
      <c r="Y307" s="1"/>
      <c r="Z307" s="1"/>
      <c r="AA307" s="7"/>
      <c r="AB307" s="7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 customHeight="1" x14ac:dyDescent="0.25">
      <c r="B308" s="1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V308" s="1"/>
      <c r="W308" s="1"/>
      <c r="X308" s="1"/>
      <c r="Y308" s="1"/>
      <c r="Z308" s="1"/>
      <c r="AA308" s="7"/>
      <c r="AB308" s="7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 customHeight="1" x14ac:dyDescent="0.25">
      <c r="B309" s="1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V309" s="1"/>
      <c r="W309" s="1"/>
      <c r="X309" s="1"/>
      <c r="Y309" s="1"/>
      <c r="Z309" s="1"/>
      <c r="AA309" s="7"/>
      <c r="AB309" s="7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 customHeight="1" x14ac:dyDescent="0.25">
      <c r="B310" s="1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V310" s="1"/>
      <c r="W310" s="1"/>
      <c r="X310" s="1"/>
      <c r="Y310" s="1"/>
      <c r="Z310" s="1"/>
      <c r="AA310" s="7"/>
      <c r="AB310" s="7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 customHeight="1" x14ac:dyDescent="0.25">
      <c r="B311" s="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V311" s="1"/>
      <c r="W311" s="1"/>
      <c r="X311" s="1"/>
      <c r="Y311" s="1"/>
      <c r="Z311" s="1"/>
      <c r="AA311" s="7"/>
      <c r="AB311" s="7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 customHeight="1" x14ac:dyDescent="0.25">
      <c r="B312" s="1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V312" s="1"/>
      <c r="W312" s="1"/>
      <c r="X312" s="1"/>
      <c r="Y312" s="1"/>
      <c r="Z312" s="1"/>
      <c r="AA312" s="7"/>
      <c r="AB312" s="7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 customHeight="1" x14ac:dyDescent="0.25">
      <c r="B313" s="1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V313" s="1"/>
      <c r="W313" s="1"/>
      <c r="X313" s="1"/>
      <c r="Y313" s="1"/>
      <c r="Z313" s="1"/>
      <c r="AA313" s="7"/>
      <c r="AB313" s="7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 customHeight="1" x14ac:dyDescent="0.25">
      <c r="B314" s="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V314" s="1"/>
      <c r="W314" s="1"/>
      <c r="X314" s="1"/>
      <c r="Y314" s="1"/>
      <c r="Z314" s="1"/>
      <c r="AA314" s="7"/>
      <c r="AB314" s="7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 customHeight="1" x14ac:dyDescent="0.25">
      <c r="B315" s="1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V315" s="1"/>
      <c r="W315" s="1"/>
      <c r="X315" s="1"/>
      <c r="Y315" s="1"/>
      <c r="Z315" s="1"/>
      <c r="AA315" s="7"/>
      <c r="AB315" s="7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 customHeight="1" x14ac:dyDescent="0.25">
      <c r="B316" s="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V316" s="1"/>
      <c r="W316" s="1"/>
      <c r="X316" s="1"/>
      <c r="Y316" s="1"/>
      <c r="Z316" s="1"/>
      <c r="AA316" s="7"/>
      <c r="AB316" s="7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 customHeight="1" x14ac:dyDescent="0.25">
      <c r="B317" s="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V317" s="1"/>
      <c r="W317" s="1"/>
      <c r="X317" s="1"/>
      <c r="Y317" s="1"/>
      <c r="Z317" s="1"/>
      <c r="AA317" s="7"/>
      <c r="AB317" s="7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 customHeight="1" x14ac:dyDescent="0.25">
      <c r="B318" s="1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V318" s="1"/>
      <c r="W318" s="1"/>
      <c r="X318" s="1"/>
      <c r="Y318" s="1"/>
      <c r="Z318" s="1"/>
      <c r="AA318" s="7"/>
      <c r="AB318" s="7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 customHeight="1" x14ac:dyDescent="0.25">
      <c r="B319" s="1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V319" s="1"/>
      <c r="W319" s="1"/>
      <c r="X319" s="1"/>
      <c r="Y319" s="1"/>
      <c r="Z319" s="1"/>
      <c r="AA319" s="7"/>
      <c r="AB319" s="7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 customHeight="1" x14ac:dyDescent="0.25">
      <c r="B320" s="1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V320" s="1"/>
      <c r="W320" s="1"/>
      <c r="X320" s="1"/>
      <c r="Y320" s="1"/>
      <c r="Z320" s="1"/>
      <c r="AA320" s="7"/>
      <c r="AB320" s="7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 customHeight="1" x14ac:dyDescent="0.25">
      <c r="B321" s="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V321" s="1"/>
      <c r="W321" s="1"/>
      <c r="X321" s="1"/>
      <c r="Y321" s="1"/>
      <c r="Z321" s="1"/>
      <c r="AA321" s="7"/>
      <c r="AB321" s="7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 customHeight="1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V322" s="1"/>
      <c r="W322" s="1"/>
      <c r="X322" s="1"/>
      <c r="Y322" s="1"/>
      <c r="Z322" s="1"/>
      <c r="AA322" s="7"/>
      <c r="AB322" s="7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 customHeight="1" x14ac:dyDescent="0.25"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V323" s="1"/>
      <c r="W323" s="1"/>
      <c r="X323" s="1"/>
      <c r="Y323" s="1"/>
      <c r="Z323" s="1"/>
      <c r="AA323" s="7"/>
      <c r="AB323" s="7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 customHeight="1" x14ac:dyDescent="0.25">
      <c r="B324" s="1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V324" s="1"/>
      <c r="W324" s="1"/>
      <c r="X324" s="1"/>
      <c r="Y324" s="1"/>
      <c r="Z324" s="1"/>
      <c r="AA324" s="7"/>
      <c r="AB324" s="7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 customHeight="1" x14ac:dyDescent="0.25">
      <c r="B325" s="1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V325" s="1"/>
      <c r="W325" s="1"/>
      <c r="X325" s="1"/>
      <c r="Y325" s="1"/>
      <c r="Z325" s="1"/>
      <c r="AA325" s="7"/>
      <c r="AB325" s="7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 customHeight="1" x14ac:dyDescent="0.25">
      <c r="B326" s="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V326" s="1"/>
      <c r="W326" s="1"/>
      <c r="X326" s="1"/>
      <c r="Y326" s="1"/>
      <c r="Z326" s="1"/>
      <c r="AA326" s="7"/>
      <c r="AB326" s="7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 customHeight="1" x14ac:dyDescent="0.25">
      <c r="B327" s="1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V327" s="1"/>
      <c r="W327" s="1"/>
      <c r="X327" s="1"/>
      <c r="Y327" s="1"/>
      <c r="Z327" s="1"/>
      <c r="AA327" s="7"/>
      <c r="AB327" s="7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 customHeight="1" x14ac:dyDescent="0.25">
      <c r="B328" s="1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V328" s="1"/>
      <c r="W328" s="1"/>
      <c r="X328" s="1"/>
      <c r="Y328" s="1"/>
      <c r="Z328" s="1"/>
      <c r="AA328" s="7"/>
      <c r="AB328" s="7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 customHeight="1" x14ac:dyDescent="0.25">
      <c r="B329" s="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V329" s="1"/>
      <c r="W329" s="1"/>
      <c r="X329" s="1"/>
      <c r="Y329" s="1"/>
      <c r="Z329" s="1"/>
      <c r="AA329" s="7"/>
      <c r="AB329" s="7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 customHeight="1" x14ac:dyDescent="0.25">
      <c r="B330" s="1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V330" s="1"/>
      <c r="W330" s="1"/>
      <c r="X330" s="1"/>
      <c r="Y330" s="1"/>
      <c r="Z330" s="1"/>
      <c r="AA330" s="7"/>
      <c r="AB330" s="7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 customHeight="1" x14ac:dyDescent="0.25">
      <c r="B331" s="1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V331" s="1"/>
      <c r="W331" s="1"/>
      <c r="X331" s="1"/>
      <c r="Y331" s="1"/>
      <c r="Z331" s="1"/>
      <c r="AA331" s="7"/>
      <c r="AB331" s="7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 customHeight="1" x14ac:dyDescent="0.25">
      <c r="B332" s="1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V332" s="1"/>
      <c r="W332" s="1"/>
      <c r="X332" s="1"/>
      <c r="Y332" s="1"/>
      <c r="Z332" s="1"/>
      <c r="AA332" s="7"/>
      <c r="AB332" s="7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 customHeight="1" x14ac:dyDescent="0.25">
      <c r="B333" s="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V333" s="1"/>
      <c r="W333" s="1"/>
      <c r="X333" s="1"/>
      <c r="Y333" s="1"/>
      <c r="Z333" s="1"/>
      <c r="AA333" s="7"/>
      <c r="AB333" s="7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 customHeight="1" x14ac:dyDescent="0.25">
      <c r="B334" s="1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V334" s="1"/>
      <c r="W334" s="1"/>
      <c r="X334" s="1"/>
      <c r="Y334" s="1"/>
      <c r="Z334" s="1"/>
      <c r="AA334" s="7"/>
      <c r="AB334" s="7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 customHeight="1" x14ac:dyDescent="0.25">
      <c r="B335" s="1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V335" s="1"/>
      <c r="W335" s="1"/>
      <c r="X335" s="1"/>
      <c r="Y335" s="1"/>
      <c r="Z335" s="1"/>
      <c r="AA335" s="7"/>
      <c r="AB335" s="7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 customHeight="1" x14ac:dyDescent="0.25">
      <c r="B336" s="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V336" s="1"/>
      <c r="W336" s="1"/>
      <c r="X336" s="1"/>
      <c r="Y336" s="1"/>
      <c r="Z336" s="1"/>
      <c r="AA336" s="7"/>
      <c r="AB336" s="7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 customHeight="1" x14ac:dyDescent="0.25">
      <c r="B337" s="1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V337" s="1"/>
      <c r="W337" s="1"/>
      <c r="X337" s="1"/>
      <c r="Y337" s="1"/>
      <c r="Z337" s="1"/>
      <c r="AA337" s="7"/>
      <c r="AB337" s="7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 customHeight="1" x14ac:dyDescent="0.25">
      <c r="B338" s="1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1"/>
      <c r="W338" s="1"/>
      <c r="X338" s="1"/>
      <c r="Y338" s="1"/>
      <c r="Z338" s="1"/>
      <c r="AA338" s="7"/>
      <c r="AB338" s="7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 customHeight="1" x14ac:dyDescent="0.25">
      <c r="B339" s="1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1"/>
      <c r="W339" s="1"/>
      <c r="X339" s="1"/>
      <c r="Y339" s="1"/>
      <c r="Z339" s="1"/>
      <c r="AA339" s="7"/>
      <c r="AB339" s="7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 customHeight="1" x14ac:dyDescent="0.25">
      <c r="B340" s="1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1"/>
      <c r="W340" s="1"/>
      <c r="X340" s="1"/>
      <c r="Y340" s="1"/>
      <c r="Z340" s="1"/>
      <c r="AA340" s="7"/>
      <c r="AB340" s="7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 customHeight="1" x14ac:dyDescent="0.25">
      <c r="B341" s="1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1"/>
      <c r="W341" s="1"/>
      <c r="X341" s="1"/>
      <c r="Y341" s="1"/>
      <c r="Z341" s="1"/>
      <c r="AA341" s="7"/>
      <c r="AB341" s="7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 customHeight="1" x14ac:dyDescent="0.25">
      <c r="B342" s="1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1"/>
      <c r="W342" s="1"/>
      <c r="X342" s="1"/>
      <c r="Y342" s="1"/>
      <c r="Z342" s="1"/>
      <c r="AA342" s="7"/>
      <c r="AB342" s="7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 customHeight="1" x14ac:dyDescent="0.25">
      <c r="B343" s="1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1"/>
      <c r="W343" s="1"/>
      <c r="X343" s="1"/>
      <c r="Y343" s="1"/>
      <c r="Z343" s="1"/>
      <c r="AA343" s="7"/>
      <c r="AB343" s="7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 customHeight="1" x14ac:dyDescent="0.25">
      <c r="B344" s="1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1"/>
      <c r="W344" s="1"/>
      <c r="X344" s="1"/>
      <c r="Y344" s="1"/>
      <c r="Z344" s="1"/>
      <c r="AA344" s="7"/>
      <c r="AB344" s="7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 customHeight="1" x14ac:dyDescent="0.25">
      <c r="B345" s="1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1"/>
      <c r="W345" s="1"/>
      <c r="X345" s="1"/>
      <c r="Y345" s="1"/>
      <c r="Z345" s="1"/>
      <c r="AA345" s="7"/>
      <c r="AB345" s="7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 customHeight="1" x14ac:dyDescent="0.25">
      <c r="B346" s="1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1"/>
      <c r="W346" s="1"/>
      <c r="X346" s="1"/>
      <c r="Y346" s="1"/>
      <c r="Z346" s="1"/>
      <c r="AA346" s="7"/>
      <c r="AB346" s="7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 customHeight="1" x14ac:dyDescent="0.25">
      <c r="B347" s="1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1"/>
      <c r="W347" s="1"/>
      <c r="X347" s="1"/>
      <c r="Y347" s="1"/>
      <c r="Z347" s="1"/>
      <c r="AA347" s="7"/>
      <c r="AB347" s="7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 customHeight="1" x14ac:dyDescent="0.25">
      <c r="B348" s="1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1"/>
      <c r="W348" s="1"/>
      <c r="X348" s="1"/>
      <c r="Y348" s="1"/>
      <c r="Z348" s="1"/>
      <c r="AA348" s="7"/>
      <c r="AB348" s="7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 customHeight="1" x14ac:dyDescent="0.25">
      <c r="B349" s="1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1"/>
      <c r="W349" s="1"/>
      <c r="X349" s="1"/>
      <c r="Y349" s="1"/>
      <c r="Z349" s="1"/>
      <c r="AA349" s="7"/>
      <c r="AB349" s="7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 customHeight="1" x14ac:dyDescent="0.25">
      <c r="B350" s="1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1"/>
      <c r="W350" s="1"/>
      <c r="X350" s="1"/>
      <c r="Y350" s="1"/>
      <c r="Z350" s="1"/>
      <c r="AA350" s="7"/>
      <c r="AB350" s="7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 customHeight="1" x14ac:dyDescent="0.25">
      <c r="B351" s="1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1"/>
      <c r="W351" s="1"/>
      <c r="X351" s="1"/>
      <c r="Y351" s="1"/>
      <c r="Z351" s="1"/>
      <c r="AA351" s="7"/>
      <c r="AB351" s="7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 customHeight="1" x14ac:dyDescent="0.25">
      <c r="B352" s="1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1"/>
      <c r="W352" s="1"/>
      <c r="X352" s="1"/>
      <c r="Y352" s="1"/>
      <c r="Z352" s="1"/>
      <c r="AA352" s="7"/>
      <c r="AB352" s="7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 customHeight="1" x14ac:dyDescent="0.25">
      <c r="B353" s="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1"/>
      <c r="W353" s="1"/>
      <c r="X353" s="1"/>
      <c r="Y353" s="1"/>
      <c r="Z353" s="1"/>
      <c r="AA353" s="7"/>
      <c r="AB353" s="7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 customHeight="1" x14ac:dyDescent="0.25">
      <c r="B354" s="1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1"/>
      <c r="W354" s="1"/>
      <c r="X354" s="1"/>
      <c r="Y354" s="1"/>
      <c r="Z354" s="1"/>
      <c r="AA354" s="7"/>
      <c r="AB354" s="7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 customHeight="1" x14ac:dyDescent="0.25">
      <c r="B355" s="1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1"/>
      <c r="W355" s="1"/>
      <c r="X355" s="1"/>
      <c r="Y355" s="1"/>
      <c r="Z355" s="1"/>
      <c r="AA355" s="7"/>
      <c r="AB355" s="7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 customHeight="1" x14ac:dyDescent="0.25">
      <c r="B356" s="1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1"/>
      <c r="W356" s="1"/>
      <c r="X356" s="1"/>
      <c r="Y356" s="1"/>
      <c r="Z356" s="1"/>
      <c r="AA356" s="7"/>
      <c r="AB356" s="7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 customHeight="1" x14ac:dyDescent="0.25">
      <c r="B357" s="1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1"/>
      <c r="W357" s="1"/>
      <c r="X357" s="1"/>
      <c r="Y357" s="1"/>
      <c r="Z357" s="1"/>
      <c r="AA357" s="7"/>
      <c r="AB357" s="7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 customHeight="1" x14ac:dyDescent="0.25">
      <c r="B358" s="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1"/>
      <c r="W358" s="1"/>
      <c r="X358" s="1"/>
      <c r="Y358" s="1"/>
      <c r="Z358" s="1"/>
      <c r="AA358" s="7"/>
      <c r="AB358" s="7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 customHeight="1" x14ac:dyDescent="0.25">
      <c r="B359" s="1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1"/>
      <c r="W359" s="1"/>
      <c r="X359" s="1"/>
      <c r="Y359" s="1"/>
      <c r="Z359" s="1"/>
      <c r="AA359" s="7"/>
      <c r="AB359" s="7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 customHeight="1" x14ac:dyDescent="0.25">
      <c r="B360" s="1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1"/>
      <c r="W360" s="1"/>
      <c r="X360" s="1"/>
      <c r="Y360" s="1"/>
      <c r="Z360" s="1"/>
      <c r="AA360" s="7"/>
      <c r="AB360" s="7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 customHeight="1" x14ac:dyDescent="0.25">
      <c r="B361" s="1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1"/>
      <c r="W361" s="1"/>
      <c r="X361" s="1"/>
      <c r="Y361" s="1"/>
      <c r="Z361" s="1"/>
      <c r="AA361" s="7"/>
      <c r="AB361" s="7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 customHeight="1" x14ac:dyDescent="0.25">
      <c r="B362" s="1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1"/>
      <c r="W362" s="1"/>
      <c r="X362" s="1"/>
      <c r="Y362" s="1"/>
      <c r="Z362" s="1"/>
      <c r="AA362" s="7"/>
      <c r="AB362" s="7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 customHeight="1" x14ac:dyDescent="0.25">
      <c r="B363" s="1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1"/>
      <c r="W363" s="1"/>
      <c r="X363" s="1"/>
      <c r="Y363" s="1"/>
      <c r="Z363" s="1"/>
      <c r="AA363" s="7"/>
      <c r="AB363" s="7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 customHeight="1" x14ac:dyDescent="0.25">
      <c r="B364" s="1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1"/>
      <c r="W364" s="1"/>
      <c r="X364" s="1"/>
      <c r="Y364" s="1"/>
      <c r="Z364" s="1"/>
      <c r="AA364" s="7"/>
      <c r="AB364" s="7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 customHeight="1" x14ac:dyDescent="0.25">
      <c r="B365" s="1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1"/>
      <c r="X365" s="1"/>
      <c r="Y365" s="1"/>
      <c r="Z365" s="1"/>
      <c r="AA365" s="7"/>
      <c r="AB365" s="7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 customHeight="1" x14ac:dyDescent="0.25">
      <c r="B366" s="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1"/>
      <c r="X366" s="1"/>
      <c r="Y366" s="1"/>
      <c r="Z366" s="1"/>
      <c r="AA366" s="7"/>
      <c r="AB366" s="7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 customHeight="1" x14ac:dyDescent="0.25">
      <c r="B367" s="1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1"/>
      <c r="X367" s="1"/>
      <c r="Y367" s="1"/>
      <c r="Z367" s="1"/>
      <c r="AA367" s="7"/>
      <c r="AB367" s="7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 customHeight="1" x14ac:dyDescent="0.25">
      <c r="B368" s="1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1"/>
      <c r="X368" s="1"/>
      <c r="Y368" s="1"/>
      <c r="Z368" s="1"/>
      <c r="AA368" s="7"/>
      <c r="AB368" s="7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 customHeight="1" x14ac:dyDescent="0.25">
      <c r="B369" s="1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1"/>
      <c r="X369" s="1"/>
      <c r="Y369" s="1"/>
      <c r="Z369" s="1"/>
      <c r="AA369" s="7"/>
      <c r="AB369" s="7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 customHeight="1" x14ac:dyDescent="0.25">
      <c r="B370" s="1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1"/>
      <c r="X370" s="1"/>
      <c r="Y370" s="1"/>
      <c r="Z370" s="1"/>
      <c r="AA370" s="7"/>
      <c r="AB370" s="7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 customHeight="1" x14ac:dyDescent="0.25">
      <c r="B371" s="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1"/>
      <c r="X371" s="1"/>
      <c r="Y371" s="1"/>
      <c r="Z371" s="1"/>
      <c r="AA371" s="7"/>
      <c r="AB371" s="7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 customHeight="1" x14ac:dyDescent="0.25">
      <c r="B372" s="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1"/>
      <c r="X372" s="1"/>
      <c r="Y372" s="1"/>
      <c r="Z372" s="1"/>
      <c r="AA372" s="7"/>
      <c r="AB372" s="7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 customHeight="1" x14ac:dyDescent="0.25">
      <c r="B373" s="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1"/>
      <c r="X373" s="1"/>
      <c r="Y373" s="1"/>
      <c r="Z373" s="1"/>
      <c r="AA373" s="7"/>
      <c r="AB373" s="7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 customHeight="1" x14ac:dyDescent="0.25">
      <c r="B374" s="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1"/>
      <c r="X374" s="1"/>
      <c r="Y374" s="1"/>
      <c r="Z374" s="1"/>
      <c r="AA374" s="7"/>
      <c r="AB374" s="7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 customHeight="1" x14ac:dyDescent="0.25">
      <c r="B375" s="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1"/>
      <c r="X375" s="1"/>
      <c r="Y375" s="1"/>
      <c r="Z375" s="1"/>
      <c r="AA375" s="7"/>
      <c r="AB375" s="7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 customHeight="1" x14ac:dyDescent="0.25">
      <c r="B376" s="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1"/>
      <c r="X376" s="1"/>
      <c r="Y376" s="1"/>
      <c r="Z376" s="1"/>
      <c r="AA376" s="7"/>
      <c r="AB376" s="7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 customHeight="1" x14ac:dyDescent="0.25">
      <c r="B377" s="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1"/>
      <c r="X377" s="1"/>
      <c r="Y377" s="1"/>
      <c r="Z377" s="1"/>
      <c r="AA377" s="7"/>
      <c r="AB377" s="7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 customHeight="1" x14ac:dyDescent="0.25">
      <c r="B378" s="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1"/>
      <c r="X378" s="1"/>
      <c r="Y378" s="1"/>
      <c r="Z378" s="1"/>
      <c r="AA378" s="7"/>
      <c r="AB378" s="7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 customHeight="1" x14ac:dyDescent="0.25">
      <c r="B379" s="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1"/>
      <c r="X379" s="1"/>
      <c r="Y379" s="1"/>
      <c r="Z379" s="1"/>
      <c r="AA379" s="7"/>
      <c r="AB379" s="7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 customHeight="1" x14ac:dyDescent="0.25">
      <c r="B380" s="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1"/>
      <c r="X380" s="1"/>
      <c r="Y380" s="1"/>
      <c r="Z380" s="1"/>
      <c r="AA380" s="7"/>
      <c r="AB380" s="7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 customHeight="1" x14ac:dyDescent="0.25">
      <c r="B381" s="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1"/>
      <c r="X381" s="1"/>
      <c r="Y381" s="1"/>
      <c r="Z381" s="1"/>
      <c r="AA381" s="7"/>
      <c r="AB381" s="7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 customHeight="1" x14ac:dyDescent="0.25">
      <c r="B382" s="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1"/>
      <c r="X382" s="1"/>
      <c r="Y382" s="1"/>
      <c r="Z382" s="1"/>
      <c r="AA382" s="7"/>
      <c r="AB382" s="7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 customHeight="1" x14ac:dyDescent="0.25">
      <c r="B383" s="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1"/>
      <c r="X383" s="1"/>
      <c r="Y383" s="1"/>
      <c r="Z383" s="1"/>
      <c r="AA383" s="7"/>
      <c r="AB383" s="7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 customHeight="1" x14ac:dyDescent="0.25">
      <c r="B384" s="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1"/>
      <c r="X384" s="1"/>
      <c r="Y384" s="1"/>
      <c r="Z384" s="1"/>
      <c r="AA384" s="7"/>
      <c r="AB384" s="7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 customHeight="1" x14ac:dyDescent="0.25">
      <c r="B385" s="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1"/>
      <c r="X385" s="1"/>
      <c r="Y385" s="1"/>
      <c r="Z385" s="1"/>
      <c r="AA385" s="7"/>
      <c r="AB385" s="7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 customHeight="1" x14ac:dyDescent="0.25">
      <c r="B386" s="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1"/>
      <c r="X386" s="1"/>
      <c r="Y386" s="1"/>
      <c r="Z386" s="1"/>
      <c r="AA386" s="7"/>
      <c r="AB386" s="7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 customHeight="1" x14ac:dyDescent="0.25">
      <c r="B387" s="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1"/>
      <c r="X387" s="1"/>
      <c r="Y387" s="1"/>
      <c r="Z387" s="1"/>
      <c r="AA387" s="7"/>
      <c r="AB387" s="7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 customHeight="1" x14ac:dyDescent="0.25">
      <c r="B388" s="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1"/>
      <c r="X388" s="1"/>
      <c r="Y388" s="1"/>
      <c r="Z388" s="1"/>
      <c r="AA388" s="7"/>
      <c r="AB388" s="7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 customHeight="1" x14ac:dyDescent="0.25"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1"/>
      <c r="X389" s="1"/>
      <c r="Y389" s="1"/>
      <c r="Z389" s="1"/>
      <c r="AA389" s="7"/>
      <c r="AB389" s="7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 customHeight="1" x14ac:dyDescent="0.25">
      <c r="B390" s="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1"/>
      <c r="X390" s="1"/>
      <c r="Y390" s="1"/>
      <c r="Z390" s="1"/>
      <c r="AA390" s="7"/>
      <c r="AB390" s="7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 customHeight="1" x14ac:dyDescent="0.25">
      <c r="B391" s="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1"/>
      <c r="X391" s="1"/>
      <c r="Y391" s="1"/>
      <c r="Z391" s="1"/>
      <c r="AA391" s="7"/>
      <c r="AB391" s="7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 customHeight="1" x14ac:dyDescent="0.25">
      <c r="B392" s="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1"/>
      <c r="X392" s="1"/>
      <c r="Y392" s="1"/>
      <c r="Z392" s="1"/>
      <c r="AA392" s="7"/>
      <c r="AB392" s="7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 customHeight="1" x14ac:dyDescent="0.25">
      <c r="B393" s="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1"/>
      <c r="X393" s="1"/>
      <c r="Y393" s="1"/>
      <c r="Z393" s="1"/>
      <c r="AA393" s="7"/>
      <c r="AB393" s="7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 customHeight="1" x14ac:dyDescent="0.25">
      <c r="B394" s="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1"/>
      <c r="X394" s="1"/>
      <c r="Y394" s="1"/>
      <c r="Z394" s="1"/>
      <c r="AA394" s="7"/>
      <c r="AB394" s="7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 customHeight="1" x14ac:dyDescent="0.25">
      <c r="B395" s="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1"/>
      <c r="X395" s="1"/>
      <c r="Y395" s="1"/>
      <c r="Z395" s="1"/>
      <c r="AA395" s="7"/>
      <c r="AB395" s="7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 customHeight="1" x14ac:dyDescent="0.25">
      <c r="B396" s="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1"/>
      <c r="X396" s="1"/>
      <c r="Y396" s="1"/>
      <c r="Z396" s="1"/>
      <c r="AA396" s="7"/>
      <c r="AB396" s="7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 customHeight="1" x14ac:dyDescent="0.25">
      <c r="B397" s="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1"/>
      <c r="X397" s="1"/>
      <c r="Y397" s="1"/>
      <c r="Z397" s="1"/>
      <c r="AA397" s="7"/>
      <c r="AB397" s="7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 customHeight="1" x14ac:dyDescent="0.25">
      <c r="B398" s="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1"/>
      <c r="X398" s="1"/>
      <c r="Y398" s="1"/>
      <c r="Z398" s="1"/>
      <c r="AA398" s="7"/>
      <c r="AB398" s="7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 customHeight="1" x14ac:dyDescent="0.25">
      <c r="B399" s="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1"/>
      <c r="X399" s="1"/>
      <c r="Y399" s="1"/>
      <c r="Z399" s="1"/>
      <c r="AA399" s="7"/>
      <c r="AB399" s="7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 customHeight="1" x14ac:dyDescent="0.25">
      <c r="B400" s="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1"/>
      <c r="X400" s="1"/>
      <c r="Y400" s="1"/>
      <c r="Z400" s="1"/>
      <c r="AA400" s="7"/>
      <c r="AB400" s="7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 customHeight="1" x14ac:dyDescent="0.25">
      <c r="B401" s="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1"/>
      <c r="X401" s="1"/>
      <c r="Y401" s="1"/>
      <c r="Z401" s="1"/>
      <c r="AA401" s="7"/>
      <c r="AB401" s="7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 customHeight="1" x14ac:dyDescent="0.25">
      <c r="B402" s="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1"/>
      <c r="X402" s="1"/>
      <c r="Y402" s="1"/>
      <c r="Z402" s="1"/>
      <c r="AA402" s="7"/>
      <c r="AB402" s="7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 customHeight="1" x14ac:dyDescent="0.25">
      <c r="B403" s="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1"/>
      <c r="X403" s="1"/>
      <c r="Y403" s="1"/>
      <c r="Z403" s="1"/>
      <c r="AA403" s="7"/>
      <c r="AB403" s="7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 customHeight="1" x14ac:dyDescent="0.25">
      <c r="B404" s="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1"/>
      <c r="X404" s="1"/>
      <c r="Y404" s="1"/>
      <c r="Z404" s="1"/>
      <c r="AA404" s="7"/>
      <c r="AB404" s="7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 customHeight="1" x14ac:dyDescent="0.25">
      <c r="B405" s="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1"/>
      <c r="X405" s="1"/>
      <c r="Y405" s="1"/>
      <c r="Z405" s="1"/>
      <c r="AA405" s="7"/>
      <c r="AB405" s="7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 customHeight="1" x14ac:dyDescent="0.25">
      <c r="B406" s="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1"/>
      <c r="X406" s="1"/>
      <c r="Y406" s="1"/>
      <c r="Z406" s="1"/>
      <c r="AA406" s="7"/>
      <c r="AB406" s="7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 customHeight="1" x14ac:dyDescent="0.25">
      <c r="B407" s="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1"/>
      <c r="X407" s="1"/>
      <c r="Y407" s="1"/>
      <c r="Z407" s="1"/>
      <c r="AA407" s="7"/>
      <c r="AB407" s="7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 customHeight="1" x14ac:dyDescent="0.25">
      <c r="B408" s="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1"/>
      <c r="X408" s="1"/>
      <c r="Y408" s="1"/>
      <c r="Z408" s="1"/>
      <c r="AA408" s="7"/>
      <c r="AB408" s="7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 customHeight="1" x14ac:dyDescent="0.25">
      <c r="B409" s="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1"/>
      <c r="X409" s="1"/>
      <c r="Y409" s="1"/>
      <c r="Z409" s="1"/>
      <c r="AA409" s="7"/>
      <c r="AB409" s="7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 customHeight="1" x14ac:dyDescent="0.25">
      <c r="B410" s="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1"/>
      <c r="X410" s="1"/>
      <c r="Y410" s="1"/>
      <c r="Z410" s="1"/>
      <c r="AA410" s="7"/>
      <c r="AB410" s="7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 customHeight="1" x14ac:dyDescent="0.25">
      <c r="B411" s="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1"/>
      <c r="X411" s="1"/>
      <c r="Y411" s="1"/>
      <c r="Z411" s="1"/>
      <c r="AA411" s="7"/>
      <c r="AB411" s="7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 customHeight="1" x14ac:dyDescent="0.25">
      <c r="B412" s="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1"/>
      <c r="X412" s="1"/>
      <c r="Y412" s="1"/>
      <c r="Z412" s="1"/>
      <c r="AA412" s="7"/>
      <c r="AB412" s="7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 customHeight="1" x14ac:dyDescent="0.25">
      <c r="B413" s="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1"/>
      <c r="X413" s="1"/>
      <c r="Y413" s="1"/>
      <c r="Z413" s="1"/>
      <c r="AA413" s="7"/>
      <c r="AB413" s="7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 customHeight="1" x14ac:dyDescent="0.25">
      <c r="B414" s="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1"/>
      <c r="X414" s="1"/>
      <c r="Y414" s="1"/>
      <c r="Z414" s="1"/>
      <c r="AA414" s="7"/>
      <c r="AB414" s="7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 customHeight="1" x14ac:dyDescent="0.25">
      <c r="B415" s="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1"/>
      <c r="X415" s="1"/>
      <c r="Y415" s="1"/>
      <c r="Z415" s="1"/>
      <c r="AA415" s="7"/>
      <c r="AB415" s="7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 customHeight="1" x14ac:dyDescent="0.25">
      <c r="B416" s="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1"/>
      <c r="X416" s="1"/>
      <c r="Y416" s="1"/>
      <c r="Z416" s="1"/>
      <c r="AA416" s="7"/>
      <c r="AB416" s="7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 customHeight="1" x14ac:dyDescent="0.25">
      <c r="B417" s="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1"/>
      <c r="X417" s="1"/>
      <c r="Y417" s="1"/>
      <c r="Z417" s="1"/>
      <c r="AA417" s="7"/>
      <c r="AB417" s="7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 customHeight="1" x14ac:dyDescent="0.25">
      <c r="B418" s="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1"/>
      <c r="X418" s="1"/>
      <c r="Y418" s="1"/>
      <c r="Z418" s="1"/>
      <c r="AA418" s="7"/>
      <c r="AB418" s="7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 customHeight="1" x14ac:dyDescent="0.25">
      <c r="B419" s="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1"/>
      <c r="X419" s="1"/>
      <c r="Y419" s="1"/>
      <c r="Z419" s="1"/>
      <c r="AA419" s="7"/>
      <c r="AB419" s="7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 customHeight="1" x14ac:dyDescent="0.25">
      <c r="B420" s="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1"/>
      <c r="X420" s="1"/>
      <c r="Y420" s="1"/>
      <c r="Z420" s="1"/>
      <c r="AA420" s="7"/>
      <c r="AB420" s="7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 customHeight="1" x14ac:dyDescent="0.25">
      <c r="B421" s="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1"/>
      <c r="X421" s="1"/>
      <c r="Y421" s="1"/>
      <c r="Z421" s="1"/>
      <c r="AA421" s="7"/>
      <c r="AB421" s="7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 customHeight="1" x14ac:dyDescent="0.25">
      <c r="B422" s="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1"/>
      <c r="X422" s="1"/>
      <c r="Y422" s="1"/>
      <c r="Z422" s="1"/>
      <c r="AA422" s="7"/>
      <c r="AB422" s="7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 customHeight="1" x14ac:dyDescent="0.25">
      <c r="B423" s="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1"/>
      <c r="X423" s="1"/>
      <c r="Y423" s="1"/>
      <c r="Z423" s="1"/>
      <c r="AA423" s="7"/>
      <c r="AB423" s="7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 customHeight="1" x14ac:dyDescent="0.25">
      <c r="B424" s="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1"/>
      <c r="X424" s="1"/>
      <c r="Y424" s="1"/>
      <c r="Z424" s="1"/>
      <c r="AA424" s="7"/>
      <c r="AB424" s="7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 customHeight="1" x14ac:dyDescent="0.25">
      <c r="B425" s="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1"/>
      <c r="X425" s="1"/>
      <c r="Y425" s="1"/>
      <c r="Z425" s="1"/>
      <c r="AA425" s="7"/>
      <c r="AB425" s="7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 customHeight="1" x14ac:dyDescent="0.25">
      <c r="B426" s="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1"/>
      <c r="X426" s="1"/>
      <c r="Y426" s="1"/>
      <c r="Z426" s="1"/>
      <c r="AA426" s="7"/>
      <c r="AB426" s="7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 customHeight="1" x14ac:dyDescent="0.25"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1"/>
      <c r="X427" s="1"/>
      <c r="Y427" s="1"/>
      <c r="Z427" s="1"/>
      <c r="AA427" s="7"/>
      <c r="AB427" s="7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 customHeight="1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1"/>
      <c r="X428" s="1"/>
      <c r="Y428" s="1"/>
      <c r="Z428" s="1"/>
      <c r="AA428" s="7"/>
      <c r="AB428" s="7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 customHeight="1" x14ac:dyDescent="0.25">
      <c r="B429" s="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1"/>
      <c r="X429" s="1"/>
      <c r="Y429" s="1"/>
      <c r="Z429" s="1"/>
      <c r="AA429" s="7"/>
      <c r="AB429" s="7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 customHeight="1" x14ac:dyDescent="0.25">
      <c r="B430" s="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1"/>
      <c r="X430" s="1"/>
      <c r="Y430" s="1"/>
      <c r="Z430" s="1"/>
      <c r="AA430" s="7"/>
      <c r="AB430" s="7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 customHeight="1" x14ac:dyDescent="0.25">
      <c r="B431" s="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1"/>
      <c r="X431" s="1"/>
      <c r="Y431" s="1"/>
      <c r="Z431" s="1"/>
      <c r="AA431" s="7"/>
      <c r="AB431" s="7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 customHeight="1" x14ac:dyDescent="0.25">
      <c r="B432" s="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1"/>
      <c r="X432" s="1"/>
      <c r="Y432" s="1"/>
      <c r="Z432" s="1"/>
      <c r="AA432" s="7"/>
      <c r="AB432" s="7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 customHeight="1" x14ac:dyDescent="0.25">
      <c r="B433" s="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1"/>
      <c r="X433" s="1"/>
      <c r="Y433" s="1"/>
      <c r="Z433" s="1"/>
      <c r="AA433" s="7"/>
      <c r="AB433" s="7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 customHeight="1" x14ac:dyDescent="0.25">
      <c r="B434" s="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1"/>
      <c r="X434" s="1"/>
      <c r="Y434" s="1"/>
      <c r="Z434" s="1"/>
      <c r="AA434" s="7"/>
      <c r="AB434" s="7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 customHeight="1" x14ac:dyDescent="0.25">
      <c r="B435" s="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1"/>
      <c r="X435" s="1"/>
      <c r="Y435" s="1"/>
      <c r="Z435" s="1"/>
      <c r="AA435" s="7"/>
      <c r="AB435" s="7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 customHeight="1" x14ac:dyDescent="0.25">
      <c r="B436" s="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1"/>
      <c r="X436" s="1"/>
      <c r="Y436" s="1"/>
      <c r="Z436" s="1"/>
      <c r="AA436" s="7"/>
      <c r="AB436" s="7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 customHeight="1" x14ac:dyDescent="0.25">
      <c r="B437" s="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1"/>
      <c r="X437" s="1"/>
      <c r="Y437" s="1"/>
      <c r="Z437" s="1"/>
      <c r="AA437" s="7"/>
      <c r="AB437" s="7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 customHeight="1" x14ac:dyDescent="0.25">
      <c r="B438" s="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1"/>
      <c r="X438" s="1"/>
      <c r="Y438" s="1"/>
      <c r="Z438" s="1"/>
      <c r="AA438" s="7"/>
      <c r="AB438" s="7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 customHeight="1" x14ac:dyDescent="0.25">
      <c r="B439" s="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1"/>
      <c r="X439" s="1"/>
      <c r="Y439" s="1"/>
      <c r="Z439" s="1"/>
      <c r="AA439" s="7"/>
      <c r="AB439" s="7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 customHeight="1" x14ac:dyDescent="0.25">
      <c r="B440" s="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1"/>
      <c r="X440" s="1"/>
      <c r="Y440" s="1"/>
      <c r="Z440" s="1"/>
      <c r="AA440" s="7"/>
      <c r="AB440" s="7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 customHeight="1" x14ac:dyDescent="0.25">
      <c r="B441" s="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1"/>
      <c r="X441" s="1"/>
      <c r="Y441" s="1"/>
      <c r="Z441" s="1"/>
      <c r="AA441" s="7"/>
      <c r="AB441" s="7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 customHeight="1" x14ac:dyDescent="0.25">
      <c r="B442" s="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1"/>
      <c r="X442" s="1"/>
      <c r="Y442" s="1"/>
      <c r="Z442" s="1"/>
      <c r="AA442" s="7"/>
      <c r="AB442" s="7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 customHeight="1" x14ac:dyDescent="0.25">
      <c r="B443" s="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1"/>
      <c r="X443" s="1"/>
      <c r="Y443" s="1"/>
      <c r="Z443" s="1"/>
      <c r="AA443" s="7"/>
      <c r="AB443" s="7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 customHeight="1" x14ac:dyDescent="0.25">
      <c r="B444" s="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1"/>
      <c r="X444" s="1"/>
      <c r="Y444" s="1"/>
      <c r="Z444" s="1"/>
      <c r="AA444" s="7"/>
      <c r="AB444" s="7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 customHeight="1" x14ac:dyDescent="0.25">
      <c r="B445" s="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1"/>
      <c r="X445" s="1"/>
      <c r="Y445" s="1"/>
      <c r="Z445" s="1"/>
      <c r="AA445" s="7"/>
      <c r="AB445" s="7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 customHeight="1" x14ac:dyDescent="0.25">
      <c r="B446" s="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1"/>
      <c r="X446" s="1"/>
      <c r="Y446" s="1"/>
      <c r="Z446" s="1"/>
      <c r="AA446" s="7"/>
      <c r="AB446" s="7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 customHeight="1" x14ac:dyDescent="0.25">
      <c r="B447" s="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1"/>
      <c r="X447" s="1"/>
      <c r="Y447" s="1"/>
      <c r="Z447" s="1"/>
      <c r="AA447" s="7"/>
      <c r="AB447" s="7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 customHeight="1" x14ac:dyDescent="0.25">
      <c r="B448" s="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1"/>
      <c r="X448" s="1"/>
      <c r="Y448" s="1"/>
      <c r="Z448" s="1"/>
      <c r="AA448" s="7"/>
      <c r="AB448" s="7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 customHeight="1" x14ac:dyDescent="0.25">
      <c r="B449" s="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1"/>
      <c r="X449" s="1"/>
      <c r="Y449" s="1"/>
      <c r="Z449" s="1"/>
      <c r="AA449" s="7"/>
      <c r="AB449" s="7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 customHeight="1" x14ac:dyDescent="0.25">
      <c r="B450" s="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1"/>
      <c r="X450" s="1"/>
      <c r="Y450" s="1"/>
      <c r="Z450" s="1"/>
      <c r="AA450" s="7"/>
      <c r="AB450" s="7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 customHeight="1" x14ac:dyDescent="0.25">
      <c r="B451" s="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1"/>
      <c r="X451" s="1"/>
      <c r="Y451" s="1"/>
      <c r="Z451" s="1"/>
      <c r="AA451" s="7"/>
      <c r="AB451" s="7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 customHeight="1" x14ac:dyDescent="0.25">
      <c r="B452" s="1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1"/>
      <c r="X452" s="1"/>
      <c r="Y452" s="1"/>
      <c r="Z452" s="1"/>
      <c r="AA452" s="7"/>
      <c r="AB452" s="7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 customHeight="1" x14ac:dyDescent="0.25">
      <c r="B453" s="1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1"/>
      <c r="X453" s="1"/>
      <c r="Y453" s="1"/>
      <c r="Z453" s="1"/>
      <c r="AA453" s="7"/>
      <c r="AB453" s="7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 customHeight="1" x14ac:dyDescent="0.25">
      <c r="B454" s="1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1"/>
      <c r="X454" s="1"/>
      <c r="Y454" s="1"/>
      <c r="Z454" s="1"/>
      <c r="AA454" s="7"/>
      <c r="AB454" s="7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 customHeight="1" x14ac:dyDescent="0.25">
      <c r="B455" s="1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1"/>
      <c r="X455" s="1"/>
      <c r="Y455" s="1"/>
      <c r="Z455" s="1"/>
      <c r="AA455" s="7"/>
      <c r="AB455" s="7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 customHeight="1" x14ac:dyDescent="0.25">
      <c r="B456" s="1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1"/>
      <c r="X456" s="1"/>
      <c r="Y456" s="1"/>
      <c r="Z456" s="1"/>
      <c r="AA456" s="7"/>
      <c r="AB456" s="7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 customHeight="1" x14ac:dyDescent="0.25">
      <c r="B457" s="1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1"/>
      <c r="X457" s="1"/>
      <c r="Y457" s="1"/>
      <c r="Z457" s="1"/>
      <c r="AA457" s="7"/>
      <c r="AB457" s="7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 customHeight="1" x14ac:dyDescent="0.25">
      <c r="B458" s="1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1"/>
      <c r="X458" s="1"/>
      <c r="Y458" s="1"/>
      <c r="Z458" s="1"/>
      <c r="AA458" s="7"/>
      <c r="AB458" s="7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 customHeight="1" x14ac:dyDescent="0.25">
      <c r="B459" s="1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1"/>
      <c r="X459" s="1"/>
      <c r="Y459" s="1"/>
      <c r="Z459" s="1"/>
      <c r="AA459" s="7"/>
      <c r="AB459" s="7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 customHeight="1" x14ac:dyDescent="0.25">
      <c r="B460" s="1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1"/>
      <c r="X460" s="1"/>
      <c r="Y460" s="1"/>
      <c r="Z460" s="1"/>
      <c r="AA460" s="7"/>
      <c r="AB460" s="7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 customHeight="1" x14ac:dyDescent="0.25">
      <c r="B461" s="1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1"/>
      <c r="X461" s="1"/>
      <c r="Y461" s="1"/>
      <c r="Z461" s="1"/>
      <c r="AA461" s="7"/>
      <c r="AB461" s="7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 customHeight="1" x14ac:dyDescent="0.25">
      <c r="B462" s="1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1"/>
      <c r="X462" s="1"/>
      <c r="Y462" s="1"/>
      <c r="Z462" s="1"/>
      <c r="AA462" s="7"/>
      <c r="AB462" s="7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 customHeight="1" x14ac:dyDescent="0.25">
      <c r="B463" s="1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1"/>
      <c r="X463" s="1"/>
      <c r="Y463" s="1"/>
      <c r="Z463" s="1"/>
      <c r="AA463" s="7"/>
      <c r="AB463" s="7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 customHeight="1" x14ac:dyDescent="0.25">
      <c r="B464" s="1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1"/>
      <c r="X464" s="1"/>
      <c r="Y464" s="1"/>
      <c r="Z464" s="1"/>
      <c r="AA464" s="7"/>
      <c r="AB464" s="7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 customHeight="1" x14ac:dyDescent="0.25">
      <c r="B465" s="1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1"/>
      <c r="X465" s="1"/>
      <c r="Y465" s="1"/>
      <c r="Z465" s="1"/>
      <c r="AA465" s="7"/>
      <c r="AB465" s="7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 customHeight="1" x14ac:dyDescent="0.25">
      <c r="B466" s="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1"/>
      <c r="X466" s="1"/>
      <c r="Y466" s="1"/>
      <c r="Z466" s="1"/>
      <c r="AA466" s="7"/>
      <c r="AB466" s="7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 customHeight="1" x14ac:dyDescent="0.25">
      <c r="B467" s="1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1"/>
      <c r="X467" s="1"/>
      <c r="Y467" s="1"/>
      <c r="Z467" s="1"/>
      <c r="AA467" s="7"/>
      <c r="AB467" s="7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 customHeight="1" x14ac:dyDescent="0.25">
      <c r="B468" s="1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1"/>
      <c r="X468" s="1"/>
      <c r="Y468" s="1"/>
      <c r="Z468" s="1"/>
      <c r="AA468" s="7"/>
      <c r="AB468" s="7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 customHeight="1" x14ac:dyDescent="0.25">
      <c r="B469" s="1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1"/>
      <c r="X469" s="1"/>
      <c r="Y469" s="1"/>
      <c r="Z469" s="1"/>
      <c r="AA469" s="7"/>
      <c r="AB469" s="7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 customHeight="1" x14ac:dyDescent="0.25">
      <c r="B470" s="1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1"/>
      <c r="X470" s="1"/>
      <c r="Y470" s="1"/>
      <c r="Z470" s="1"/>
      <c r="AA470" s="7"/>
      <c r="AB470" s="7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 customHeight="1" x14ac:dyDescent="0.25">
      <c r="B471" s="1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1"/>
      <c r="X471" s="1"/>
      <c r="Y471" s="1"/>
      <c r="Z471" s="1"/>
      <c r="AA471" s="7"/>
      <c r="AB471" s="7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 customHeight="1" x14ac:dyDescent="0.25">
      <c r="B472" s="1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1"/>
      <c r="X472" s="1"/>
      <c r="Y472" s="1"/>
      <c r="Z472" s="1"/>
      <c r="AA472" s="7"/>
      <c r="AB472" s="7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 customHeight="1" x14ac:dyDescent="0.25">
      <c r="B473" s="1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1"/>
      <c r="X473" s="1"/>
      <c r="Y473" s="1"/>
      <c r="Z473" s="1"/>
      <c r="AA473" s="7"/>
      <c r="AB473" s="7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 customHeight="1" x14ac:dyDescent="0.25">
      <c r="B474" s="1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1"/>
      <c r="X474" s="1"/>
      <c r="Y474" s="1"/>
      <c r="Z474" s="1"/>
      <c r="AA474" s="7"/>
      <c r="AB474" s="7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 customHeight="1" x14ac:dyDescent="0.25">
      <c r="B475" s="1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1"/>
      <c r="X475" s="1"/>
      <c r="Y475" s="1"/>
      <c r="Z475" s="1"/>
      <c r="AA475" s="7"/>
      <c r="AB475" s="7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 customHeight="1" x14ac:dyDescent="0.25">
      <c r="B476" s="1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1"/>
      <c r="X476" s="1"/>
      <c r="Y476" s="1"/>
      <c r="Z476" s="1"/>
      <c r="AA476" s="7"/>
      <c r="AB476" s="7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 customHeight="1" x14ac:dyDescent="0.25">
      <c r="B477" s="1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1"/>
      <c r="X477" s="1"/>
      <c r="Y477" s="1"/>
      <c r="Z477" s="1"/>
      <c r="AA477" s="7"/>
      <c r="AB477" s="7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 customHeight="1" x14ac:dyDescent="0.25">
      <c r="B478" s="1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1"/>
      <c r="X478" s="1"/>
      <c r="Y478" s="1"/>
      <c r="Z478" s="1"/>
      <c r="AA478" s="7"/>
      <c r="AB478" s="7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 customHeight="1" x14ac:dyDescent="0.25">
      <c r="B479" s="1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1"/>
      <c r="X479" s="1"/>
      <c r="Y479" s="1"/>
      <c r="Z479" s="1"/>
      <c r="AA479" s="7"/>
      <c r="AB479" s="7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 customHeight="1" x14ac:dyDescent="0.25">
      <c r="B480" s="1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1"/>
      <c r="X480" s="1"/>
      <c r="Y480" s="1"/>
      <c r="Z480" s="1"/>
      <c r="AA480" s="7"/>
      <c r="AB480" s="7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 customHeight="1" x14ac:dyDescent="0.25">
      <c r="B481" s="1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1"/>
      <c r="X481" s="1"/>
      <c r="Y481" s="1"/>
      <c r="Z481" s="1"/>
      <c r="AA481" s="7"/>
      <c r="AB481" s="7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 customHeight="1" x14ac:dyDescent="0.25">
      <c r="B482" s="1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1"/>
      <c r="X482" s="1"/>
      <c r="Y482" s="1"/>
      <c r="Z482" s="1"/>
      <c r="AA482" s="7"/>
      <c r="AB482" s="7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 customHeight="1" x14ac:dyDescent="0.25">
      <c r="B483" s="1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1"/>
      <c r="X483" s="1"/>
      <c r="Y483" s="1"/>
      <c r="Z483" s="1"/>
      <c r="AA483" s="7"/>
      <c r="AB483" s="7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 customHeight="1" x14ac:dyDescent="0.25">
      <c r="B484" s="1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1"/>
      <c r="X484" s="1"/>
      <c r="Y484" s="1"/>
      <c r="Z484" s="1"/>
      <c r="AA484" s="7"/>
      <c r="AB484" s="7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 customHeight="1" x14ac:dyDescent="0.25">
      <c r="B485" s="1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1"/>
      <c r="X485" s="1"/>
      <c r="Y485" s="1"/>
      <c r="Z485" s="1"/>
      <c r="AA485" s="7"/>
      <c r="AB485" s="7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 customHeight="1" x14ac:dyDescent="0.25">
      <c r="B486" s="1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1"/>
      <c r="X486" s="1"/>
      <c r="Y486" s="1"/>
      <c r="Z486" s="1"/>
      <c r="AA486" s="7"/>
      <c r="AB486" s="7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 customHeight="1" x14ac:dyDescent="0.25">
      <c r="B487" s="1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1"/>
      <c r="X487" s="1"/>
      <c r="Y487" s="1"/>
      <c r="Z487" s="1"/>
      <c r="AA487" s="7"/>
      <c r="AB487" s="7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 customHeight="1" x14ac:dyDescent="0.25">
      <c r="B488" s="1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1"/>
      <c r="X488" s="1"/>
      <c r="Y488" s="1"/>
      <c r="Z488" s="1"/>
      <c r="AA488" s="7"/>
      <c r="AB488" s="7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 customHeight="1" x14ac:dyDescent="0.25">
      <c r="B489" s="1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1"/>
      <c r="X489" s="1"/>
      <c r="Y489" s="1"/>
      <c r="Z489" s="1"/>
      <c r="AA489" s="7"/>
      <c r="AB489" s="7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 customHeight="1" x14ac:dyDescent="0.25">
      <c r="B490" s="1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1"/>
      <c r="X490" s="1"/>
      <c r="Y490" s="1"/>
      <c r="Z490" s="1"/>
      <c r="AA490" s="7"/>
      <c r="AB490" s="7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 customHeight="1" x14ac:dyDescent="0.25">
      <c r="B491" s="1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1"/>
      <c r="X491" s="1"/>
      <c r="Y491" s="1"/>
      <c r="Z491" s="1"/>
      <c r="AA491" s="7"/>
      <c r="AB491" s="7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 customHeight="1" x14ac:dyDescent="0.25">
      <c r="B492" s="1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1"/>
      <c r="X492" s="1"/>
      <c r="Y492" s="1"/>
      <c r="Z492" s="1"/>
      <c r="AA492" s="7"/>
      <c r="AB492" s="7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 customHeight="1" x14ac:dyDescent="0.25">
      <c r="B493" s="1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1"/>
      <c r="X493" s="1"/>
      <c r="Y493" s="1"/>
      <c r="Z493" s="1"/>
      <c r="AA493" s="7"/>
      <c r="AB493" s="7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 customHeight="1" x14ac:dyDescent="0.25">
      <c r="B494" s="1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1"/>
      <c r="X494" s="1"/>
      <c r="Y494" s="1"/>
      <c r="Z494" s="1"/>
      <c r="AA494" s="7"/>
      <c r="AB494" s="7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 customHeight="1" x14ac:dyDescent="0.25">
      <c r="B495" s="1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1"/>
      <c r="X495" s="1"/>
      <c r="Y495" s="1"/>
      <c r="Z495" s="1"/>
      <c r="AA495" s="7"/>
      <c r="AB495" s="7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 customHeight="1" x14ac:dyDescent="0.25">
      <c r="B496" s="1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1"/>
      <c r="X496" s="1"/>
      <c r="Y496" s="1"/>
      <c r="Z496" s="1"/>
      <c r="AA496" s="7"/>
      <c r="AB496" s="7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 customHeight="1" x14ac:dyDescent="0.25">
      <c r="B497" s="1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1"/>
      <c r="X497" s="1"/>
      <c r="Y497" s="1"/>
      <c r="Z497" s="1"/>
      <c r="AA497" s="7"/>
      <c r="AB497" s="7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 customHeight="1" x14ac:dyDescent="0.25">
      <c r="B498" s="1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1"/>
      <c r="X498" s="1"/>
      <c r="Y498" s="1"/>
      <c r="Z498" s="1"/>
      <c r="AA498" s="7"/>
      <c r="AB498" s="7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 customHeight="1" x14ac:dyDescent="0.25">
      <c r="B499" s="1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1"/>
      <c r="X499" s="1"/>
      <c r="Y499" s="1"/>
      <c r="Z499" s="1"/>
      <c r="AA499" s="7"/>
      <c r="AB499" s="7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 customHeight="1" x14ac:dyDescent="0.25">
      <c r="B500" s="1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1"/>
      <c r="X500" s="1"/>
      <c r="Y500" s="1"/>
      <c r="Z500" s="1"/>
      <c r="AA500" s="7"/>
      <c r="AB500" s="7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 customHeight="1" x14ac:dyDescent="0.25">
      <c r="B501" s="1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1"/>
      <c r="X501" s="1"/>
      <c r="Y501" s="1"/>
      <c r="Z501" s="1"/>
      <c r="AA501" s="7"/>
      <c r="AB501" s="7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 customHeight="1" x14ac:dyDescent="0.25">
      <c r="B502" s="1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1"/>
      <c r="X502" s="1"/>
      <c r="Y502" s="1"/>
      <c r="Z502" s="1"/>
      <c r="AA502" s="7"/>
      <c r="AB502" s="7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 customHeight="1" x14ac:dyDescent="0.25">
      <c r="B503" s="1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1"/>
      <c r="X503" s="1"/>
      <c r="Y503" s="1"/>
      <c r="Z503" s="1"/>
      <c r="AA503" s="7"/>
      <c r="AB503" s="7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 customHeight="1" x14ac:dyDescent="0.25">
      <c r="B504" s="1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1"/>
      <c r="X504" s="1"/>
      <c r="Y504" s="1"/>
      <c r="Z504" s="1"/>
      <c r="AA504" s="7"/>
      <c r="AB504" s="7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 customHeight="1" x14ac:dyDescent="0.25">
      <c r="B505" s="1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1"/>
      <c r="X505" s="1"/>
      <c r="Y505" s="1"/>
      <c r="Z505" s="1"/>
      <c r="AA505" s="7"/>
      <c r="AB505" s="7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 customHeight="1" x14ac:dyDescent="0.25">
      <c r="B506" s="1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1"/>
      <c r="X506" s="1"/>
      <c r="Y506" s="1"/>
      <c r="Z506" s="1"/>
      <c r="AA506" s="7"/>
      <c r="AB506" s="7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 customHeight="1" x14ac:dyDescent="0.25">
      <c r="B507" s="1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1"/>
      <c r="X507" s="1"/>
      <c r="Y507" s="1"/>
      <c r="Z507" s="1"/>
      <c r="AA507" s="7"/>
      <c r="AB507" s="7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 customHeight="1" x14ac:dyDescent="0.25">
      <c r="B508" s="1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1"/>
      <c r="X508" s="1"/>
      <c r="Y508" s="1"/>
      <c r="Z508" s="1"/>
      <c r="AA508" s="7"/>
      <c r="AB508" s="7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 customHeight="1" x14ac:dyDescent="0.25">
      <c r="B509" s="1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1"/>
      <c r="X509" s="1"/>
      <c r="Y509" s="1"/>
      <c r="Z509" s="1"/>
      <c r="AA509" s="7"/>
      <c r="AB509" s="7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 customHeight="1" x14ac:dyDescent="0.25">
      <c r="B510" s="1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1"/>
      <c r="X510" s="1"/>
      <c r="Y510" s="1"/>
      <c r="Z510" s="1"/>
      <c r="AA510" s="7"/>
      <c r="AB510" s="7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 customHeight="1" x14ac:dyDescent="0.25">
      <c r="B511" s="1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1"/>
      <c r="X511" s="1"/>
      <c r="Y511" s="1"/>
      <c r="Z511" s="1"/>
      <c r="AA511" s="7"/>
      <c r="AB511" s="7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 customHeight="1" x14ac:dyDescent="0.25">
      <c r="B512" s="1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1"/>
      <c r="X512" s="1"/>
      <c r="Y512" s="1"/>
      <c r="Z512" s="1"/>
      <c r="AA512" s="7"/>
      <c r="AB512" s="7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 customHeight="1" x14ac:dyDescent="0.25">
      <c r="B513" s="1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1"/>
      <c r="X513" s="1"/>
      <c r="Y513" s="1"/>
      <c r="Z513" s="1"/>
      <c r="AA513" s="7"/>
      <c r="AB513" s="7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 customHeight="1" x14ac:dyDescent="0.25">
      <c r="B514" s="1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1"/>
      <c r="X514" s="1"/>
      <c r="Y514" s="1"/>
      <c r="Z514" s="1"/>
      <c r="AA514" s="7"/>
      <c r="AB514" s="7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 customHeight="1" x14ac:dyDescent="0.25">
      <c r="B515" s="1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1"/>
      <c r="X515" s="1"/>
      <c r="Y515" s="1"/>
      <c r="Z515" s="1"/>
      <c r="AA515" s="7"/>
      <c r="AB515" s="7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 customHeight="1" x14ac:dyDescent="0.25">
      <c r="B516" s="1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1"/>
      <c r="X516" s="1"/>
      <c r="Y516" s="1"/>
      <c r="Z516" s="1"/>
      <c r="AA516" s="7"/>
      <c r="AB516" s="7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 customHeight="1" x14ac:dyDescent="0.25">
      <c r="B517" s="1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1"/>
      <c r="X517" s="1"/>
      <c r="Y517" s="1"/>
      <c r="Z517" s="1"/>
      <c r="AA517" s="7"/>
      <c r="AB517" s="7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 customHeight="1" x14ac:dyDescent="0.25">
      <c r="B518" s="1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1"/>
      <c r="X518" s="1"/>
      <c r="Y518" s="1"/>
      <c r="Z518" s="1"/>
      <c r="AA518" s="7"/>
      <c r="AB518" s="7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 customHeight="1" x14ac:dyDescent="0.25">
      <c r="B519" s="1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1"/>
      <c r="X519" s="1"/>
      <c r="Y519" s="1"/>
      <c r="Z519" s="1"/>
      <c r="AA519" s="7"/>
      <c r="AB519" s="7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 customHeight="1" x14ac:dyDescent="0.25">
      <c r="B520" s="1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1"/>
      <c r="X520" s="1"/>
      <c r="Y520" s="1"/>
      <c r="Z520" s="1"/>
      <c r="AA520" s="7"/>
      <c r="AB520" s="7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 customHeight="1" x14ac:dyDescent="0.25">
      <c r="B521" s="1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1"/>
      <c r="X521" s="1"/>
      <c r="Y521" s="1"/>
      <c r="Z521" s="1"/>
      <c r="AA521" s="7"/>
      <c r="AB521" s="7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 customHeight="1" x14ac:dyDescent="0.25">
      <c r="B522" s="1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1"/>
      <c r="X522" s="1"/>
      <c r="Y522" s="1"/>
      <c r="Z522" s="1"/>
      <c r="AA522" s="7"/>
      <c r="AB522" s="7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 customHeight="1" x14ac:dyDescent="0.25">
      <c r="B523" s="1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1"/>
      <c r="X523" s="1"/>
      <c r="Y523" s="1"/>
      <c r="Z523" s="1"/>
      <c r="AA523" s="7"/>
      <c r="AB523" s="7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75" customHeight="1" x14ac:dyDescent="0.25">
      <c r="B524" s="1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1"/>
      <c r="X524" s="1"/>
      <c r="Y524" s="1"/>
      <c r="Z524" s="1"/>
      <c r="AA524" s="7"/>
      <c r="AB524" s="7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75" customHeight="1" x14ac:dyDescent="0.25">
      <c r="B525" s="1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1"/>
      <c r="X525" s="1"/>
      <c r="Y525" s="1"/>
      <c r="Z525" s="1"/>
      <c r="AA525" s="7"/>
      <c r="AB525" s="7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75" customHeight="1" x14ac:dyDescent="0.25">
      <c r="B526" s="1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1"/>
      <c r="X526" s="1"/>
      <c r="Y526" s="1"/>
      <c r="Z526" s="1"/>
      <c r="AA526" s="7"/>
      <c r="AB526" s="7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75" customHeight="1" x14ac:dyDescent="0.25">
      <c r="B527" s="1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1"/>
      <c r="X527" s="1"/>
      <c r="Y527" s="1"/>
      <c r="Z527" s="1"/>
      <c r="AA527" s="7"/>
      <c r="AB527" s="7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75" customHeight="1" x14ac:dyDescent="0.25">
      <c r="B528" s="1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1"/>
      <c r="X528" s="1"/>
      <c r="Y528" s="1"/>
      <c r="Z528" s="1"/>
      <c r="AA528" s="7"/>
      <c r="AB528" s="7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75" customHeight="1" x14ac:dyDescent="0.25">
      <c r="B529" s="1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1"/>
      <c r="X529" s="1"/>
      <c r="Y529" s="1"/>
      <c r="Z529" s="1"/>
      <c r="AA529" s="7"/>
      <c r="AB529" s="7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75" customHeight="1" x14ac:dyDescent="0.25">
      <c r="B530" s="1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1"/>
      <c r="X530" s="1"/>
      <c r="Y530" s="1"/>
      <c r="Z530" s="1"/>
      <c r="AA530" s="7"/>
      <c r="AB530" s="7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75" customHeight="1" x14ac:dyDescent="0.25">
      <c r="B531" s="1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1"/>
      <c r="X531" s="1"/>
      <c r="Y531" s="1"/>
      <c r="Z531" s="1"/>
      <c r="AA531" s="7"/>
      <c r="AB531" s="7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75" customHeight="1" x14ac:dyDescent="0.25">
      <c r="B532" s="1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1"/>
      <c r="X532" s="1"/>
      <c r="Y532" s="1"/>
      <c r="Z532" s="1"/>
      <c r="AA532" s="7"/>
      <c r="AB532" s="7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75" customHeight="1" x14ac:dyDescent="0.25">
      <c r="B533" s="1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1"/>
      <c r="X533" s="1"/>
      <c r="Y533" s="1"/>
      <c r="Z533" s="1"/>
      <c r="AA533" s="7"/>
      <c r="AB533" s="7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75" customHeight="1" x14ac:dyDescent="0.25">
      <c r="B534" s="1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1"/>
      <c r="X534" s="1"/>
      <c r="Y534" s="1"/>
      <c r="Z534" s="1"/>
      <c r="AA534" s="7"/>
      <c r="AB534" s="7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75" customHeight="1" x14ac:dyDescent="0.25">
      <c r="B535" s="1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1"/>
      <c r="X535" s="1"/>
      <c r="Y535" s="1"/>
      <c r="Z535" s="1"/>
      <c r="AA535" s="7"/>
      <c r="AB535" s="7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75" customHeight="1" x14ac:dyDescent="0.25">
      <c r="B536" s="1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1"/>
      <c r="X536" s="1"/>
      <c r="Y536" s="1"/>
      <c r="Z536" s="1"/>
      <c r="AA536" s="7"/>
      <c r="AB536" s="7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75" customHeight="1" x14ac:dyDescent="0.25">
      <c r="B537" s="1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1"/>
      <c r="X537" s="1"/>
      <c r="Y537" s="1"/>
      <c r="Z537" s="1"/>
      <c r="AA537" s="7"/>
      <c r="AB537" s="7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75" customHeight="1" x14ac:dyDescent="0.25">
      <c r="B538" s="1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1"/>
      <c r="X538" s="1"/>
      <c r="Y538" s="1"/>
      <c r="Z538" s="1"/>
      <c r="AA538" s="7"/>
      <c r="AB538" s="7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75" customHeight="1" x14ac:dyDescent="0.25">
      <c r="B539" s="1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1"/>
      <c r="X539" s="1"/>
      <c r="Y539" s="1"/>
      <c r="Z539" s="1"/>
      <c r="AA539" s="7"/>
      <c r="AB539" s="7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75" customHeight="1" x14ac:dyDescent="0.25">
      <c r="B540" s="1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1"/>
      <c r="X540" s="1"/>
      <c r="Y540" s="1"/>
      <c r="Z540" s="1"/>
      <c r="AA540" s="7"/>
      <c r="AB540" s="7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75" customHeight="1" x14ac:dyDescent="0.25">
      <c r="B541" s="1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1"/>
      <c r="X541" s="1"/>
      <c r="Y541" s="1"/>
      <c r="Z541" s="1"/>
      <c r="AA541" s="7"/>
      <c r="AB541" s="7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75" customHeight="1" x14ac:dyDescent="0.25">
      <c r="B542" s="1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1"/>
      <c r="X542" s="1"/>
      <c r="Y542" s="1"/>
      <c r="Z542" s="1"/>
      <c r="AA542" s="7"/>
      <c r="AB542" s="7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75" customHeight="1" x14ac:dyDescent="0.25">
      <c r="B543" s="1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1"/>
      <c r="X543" s="1"/>
      <c r="Y543" s="1"/>
      <c r="Z543" s="1"/>
      <c r="AA543" s="7"/>
      <c r="AB543" s="7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75" customHeight="1" x14ac:dyDescent="0.25">
      <c r="B544" s="1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1"/>
      <c r="X544" s="1"/>
      <c r="Y544" s="1"/>
      <c r="Z544" s="1"/>
      <c r="AA544" s="7"/>
      <c r="AB544" s="7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75" customHeight="1" x14ac:dyDescent="0.25">
      <c r="B545" s="1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1"/>
      <c r="X545" s="1"/>
      <c r="Y545" s="1"/>
      <c r="Z545" s="1"/>
      <c r="AA545" s="7"/>
      <c r="AB545" s="7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75" customHeight="1" x14ac:dyDescent="0.25">
      <c r="B546" s="1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1"/>
      <c r="X546" s="1"/>
      <c r="Y546" s="1"/>
      <c r="Z546" s="1"/>
      <c r="AA546" s="7"/>
      <c r="AB546" s="7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75" customHeight="1" x14ac:dyDescent="0.25">
      <c r="B547" s="1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1"/>
      <c r="X547" s="1"/>
      <c r="Y547" s="1"/>
      <c r="Z547" s="1"/>
      <c r="AA547" s="7"/>
      <c r="AB547" s="7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75" customHeight="1" x14ac:dyDescent="0.25">
      <c r="B548" s="1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1"/>
      <c r="X548" s="1"/>
      <c r="Y548" s="1"/>
      <c r="Z548" s="1"/>
      <c r="AA548" s="7"/>
      <c r="AB548" s="7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75" customHeight="1" x14ac:dyDescent="0.25">
      <c r="B549" s="1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1"/>
      <c r="X549" s="1"/>
      <c r="Y549" s="1"/>
      <c r="Z549" s="1"/>
      <c r="AA549" s="7"/>
      <c r="AB549" s="7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75" customHeight="1" x14ac:dyDescent="0.25">
      <c r="B550" s="1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1"/>
      <c r="X550" s="1"/>
      <c r="Y550" s="1"/>
      <c r="Z550" s="1"/>
      <c r="AA550" s="7"/>
      <c r="AB550" s="7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75" customHeight="1" x14ac:dyDescent="0.25">
      <c r="B551" s="1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1"/>
      <c r="X551" s="1"/>
      <c r="Y551" s="1"/>
      <c r="Z551" s="1"/>
      <c r="AA551" s="7"/>
      <c r="AB551" s="7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75" customHeight="1" x14ac:dyDescent="0.25">
      <c r="B552" s="1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1"/>
      <c r="X552" s="1"/>
      <c r="Y552" s="1"/>
      <c r="Z552" s="1"/>
      <c r="AA552" s="7"/>
      <c r="AB552" s="7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75" customHeight="1" x14ac:dyDescent="0.25">
      <c r="B553" s="1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1"/>
      <c r="X553" s="1"/>
      <c r="Y553" s="1"/>
      <c r="Z553" s="1"/>
      <c r="AA553" s="7"/>
      <c r="AB553" s="7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75" customHeight="1" x14ac:dyDescent="0.25">
      <c r="B554" s="1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1"/>
      <c r="X554" s="1"/>
      <c r="Y554" s="1"/>
      <c r="Z554" s="1"/>
      <c r="AA554" s="7"/>
      <c r="AB554" s="7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75" customHeight="1" x14ac:dyDescent="0.25">
      <c r="B555" s="1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1"/>
      <c r="X555" s="1"/>
      <c r="Y555" s="1"/>
      <c r="Z555" s="1"/>
      <c r="AA555" s="7"/>
      <c r="AB555" s="7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75" customHeight="1" x14ac:dyDescent="0.25">
      <c r="B556" s="1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1"/>
      <c r="X556" s="1"/>
      <c r="Y556" s="1"/>
      <c r="Z556" s="1"/>
      <c r="AA556" s="7"/>
      <c r="AB556" s="7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75" customHeight="1" x14ac:dyDescent="0.25">
      <c r="B557" s="1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1"/>
      <c r="X557" s="1"/>
      <c r="Y557" s="1"/>
      <c r="Z557" s="1"/>
      <c r="AA557" s="7"/>
      <c r="AB557" s="7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75" customHeight="1" x14ac:dyDescent="0.25">
      <c r="B558" s="1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1"/>
      <c r="X558" s="1"/>
      <c r="Y558" s="1"/>
      <c r="Z558" s="1"/>
      <c r="AA558" s="7"/>
      <c r="AB558" s="7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75" customHeight="1" x14ac:dyDescent="0.25">
      <c r="B559" s="1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1"/>
      <c r="X559" s="1"/>
      <c r="Y559" s="1"/>
      <c r="Z559" s="1"/>
      <c r="AA559" s="7"/>
      <c r="AB559" s="7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75" customHeight="1" x14ac:dyDescent="0.25">
      <c r="B560" s="1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1"/>
      <c r="X560" s="1"/>
      <c r="Y560" s="1"/>
      <c r="Z560" s="1"/>
      <c r="AA560" s="7"/>
      <c r="AB560" s="7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75" customHeight="1" x14ac:dyDescent="0.25">
      <c r="B561" s="1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1"/>
      <c r="X561" s="1"/>
      <c r="Y561" s="1"/>
      <c r="Z561" s="1"/>
      <c r="AA561" s="7"/>
      <c r="AB561" s="7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75" customHeight="1" x14ac:dyDescent="0.25">
      <c r="B562" s="1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1"/>
      <c r="X562" s="1"/>
      <c r="Y562" s="1"/>
      <c r="Z562" s="1"/>
      <c r="AA562" s="7"/>
      <c r="AB562" s="7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75" customHeight="1" x14ac:dyDescent="0.25">
      <c r="B563" s="1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1"/>
      <c r="X563" s="1"/>
      <c r="Y563" s="1"/>
      <c r="Z563" s="1"/>
      <c r="AA563" s="7"/>
      <c r="AB563" s="7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75" customHeight="1" x14ac:dyDescent="0.25">
      <c r="B564" s="1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1"/>
      <c r="X564" s="1"/>
      <c r="Y564" s="1"/>
      <c r="Z564" s="1"/>
      <c r="AA564" s="7"/>
      <c r="AB564" s="7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75" customHeight="1" x14ac:dyDescent="0.25">
      <c r="B565" s="1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1"/>
      <c r="X565" s="1"/>
      <c r="Y565" s="1"/>
      <c r="Z565" s="1"/>
      <c r="AA565" s="7"/>
      <c r="AB565" s="7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75" customHeight="1" x14ac:dyDescent="0.25">
      <c r="B566" s="1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1"/>
      <c r="X566" s="1"/>
      <c r="Y566" s="1"/>
      <c r="Z566" s="1"/>
      <c r="AA566" s="7"/>
      <c r="AB566" s="7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75" customHeight="1" x14ac:dyDescent="0.25">
      <c r="B567" s="1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1"/>
      <c r="X567" s="1"/>
      <c r="Y567" s="1"/>
      <c r="Z567" s="1"/>
      <c r="AA567" s="7"/>
      <c r="AB567" s="7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75" customHeight="1" x14ac:dyDescent="0.25">
      <c r="B568" s="1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1"/>
      <c r="X568" s="1"/>
      <c r="Y568" s="1"/>
      <c r="Z568" s="1"/>
      <c r="AA568" s="7"/>
      <c r="AB568" s="7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75" customHeight="1" x14ac:dyDescent="0.25">
      <c r="B569" s="1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1"/>
      <c r="X569" s="1"/>
      <c r="Y569" s="1"/>
      <c r="Z569" s="1"/>
      <c r="AA569" s="7"/>
      <c r="AB569" s="7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75" customHeight="1" x14ac:dyDescent="0.25">
      <c r="B570" s="1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1"/>
      <c r="X570" s="1"/>
      <c r="Y570" s="1"/>
      <c r="Z570" s="1"/>
      <c r="AA570" s="7"/>
      <c r="AB570" s="7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75" customHeight="1" x14ac:dyDescent="0.25">
      <c r="B571" s="1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1"/>
      <c r="X571" s="1"/>
      <c r="Y571" s="1"/>
      <c r="Z571" s="1"/>
      <c r="AA571" s="7"/>
      <c r="AB571" s="7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75" customHeight="1" x14ac:dyDescent="0.25">
      <c r="B572" s="1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1"/>
      <c r="X572" s="1"/>
      <c r="Y572" s="1"/>
      <c r="Z572" s="1"/>
      <c r="AA572" s="7"/>
      <c r="AB572" s="7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75" customHeight="1" x14ac:dyDescent="0.25">
      <c r="B573" s="1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1"/>
      <c r="X573" s="1"/>
      <c r="Y573" s="1"/>
      <c r="Z573" s="1"/>
      <c r="AA573" s="7"/>
      <c r="AB573" s="7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75" customHeight="1" x14ac:dyDescent="0.25">
      <c r="B574" s="1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1"/>
      <c r="X574" s="1"/>
      <c r="Y574" s="1"/>
      <c r="Z574" s="1"/>
      <c r="AA574" s="7"/>
      <c r="AB574" s="7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75" customHeight="1" x14ac:dyDescent="0.25">
      <c r="B575" s="1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1"/>
      <c r="X575" s="1"/>
      <c r="Y575" s="1"/>
      <c r="Z575" s="1"/>
      <c r="AA575" s="7"/>
      <c r="AB575" s="7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75" customHeight="1" x14ac:dyDescent="0.25">
      <c r="B576" s="1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1"/>
      <c r="X576" s="1"/>
      <c r="Y576" s="1"/>
      <c r="Z576" s="1"/>
      <c r="AA576" s="7"/>
      <c r="AB576" s="7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75" customHeight="1" x14ac:dyDescent="0.25">
      <c r="B577" s="1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1"/>
      <c r="X577" s="1"/>
      <c r="Y577" s="1"/>
      <c r="Z577" s="1"/>
      <c r="AA577" s="7"/>
      <c r="AB577" s="7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75" customHeight="1" x14ac:dyDescent="0.25">
      <c r="B578" s="1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1"/>
      <c r="X578" s="1"/>
      <c r="Y578" s="1"/>
      <c r="Z578" s="1"/>
      <c r="AA578" s="7"/>
      <c r="AB578" s="7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75" customHeight="1" x14ac:dyDescent="0.25">
      <c r="B579" s="1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1"/>
      <c r="X579" s="1"/>
      <c r="Y579" s="1"/>
      <c r="Z579" s="1"/>
      <c r="AA579" s="7"/>
      <c r="AB579" s="7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2:42" ht="15.75" customHeight="1" x14ac:dyDescent="0.25">
      <c r="B580" s="1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1"/>
      <c r="X580" s="1"/>
      <c r="Y580" s="1"/>
      <c r="Z580" s="1"/>
      <c r="AA580" s="7"/>
      <c r="AB580" s="7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2:42" ht="15.75" customHeight="1" x14ac:dyDescent="0.25">
      <c r="B581" s="1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1"/>
      <c r="X581" s="1"/>
      <c r="Y581" s="1"/>
      <c r="Z581" s="1"/>
      <c r="AA581" s="7"/>
      <c r="AB581" s="7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2:42" ht="15.75" customHeight="1" x14ac:dyDescent="0.25">
      <c r="B582" s="1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1"/>
      <c r="X582" s="1"/>
      <c r="Y582" s="1"/>
      <c r="Z582" s="1"/>
      <c r="AA582" s="7"/>
      <c r="AB582" s="7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2:42" ht="15.75" customHeight="1" x14ac:dyDescent="0.25">
      <c r="B583" s="1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1"/>
      <c r="X583" s="1"/>
      <c r="Y583" s="1"/>
      <c r="Z583" s="1"/>
      <c r="AA583" s="7"/>
      <c r="AB583" s="7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2:42" ht="15.75" customHeight="1" x14ac:dyDescent="0.25">
      <c r="B584" s="1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1"/>
      <c r="X584" s="1"/>
      <c r="Y584" s="1"/>
      <c r="Z584" s="1"/>
      <c r="AA584" s="7"/>
      <c r="AB584" s="7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2:42" ht="15.75" customHeight="1" x14ac:dyDescent="0.25">
      <c r="B585" s="1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1"/>
      <c r="X585" s="1"/>
      <c r="Y585" s="1"/>
      <c r="Z585" s="1"/>
      <c r="AA585" s="7"/>
      <c r="AB585" s="7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2:42" ht="15.75" customHeight="1" x14ac:dyDescent="0.25">
      <c r="B586" s="1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1"/>
      <c r="X586" s="1"/>
      <c r="Y586" s="1"/>
      <c r="Z586" s="1"/>
      <c r="AA586" s="7"/>
      <c r="AB586" s="7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2:42" ht="15.75" customHeight="1" x14ac:dyDescent="0.25">
      <c r="B587" s="1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1"/>
      <c r="X587" s="1"/>
      <c r="Y587" s="1"/>
      <c r="Z587" s="1"/>
      <c r="AA587" s="7"/>
      <c r="AB587" s="7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2:42" ht="15.75" customHeight="1" x14ac:dyDescent="0.25">
      <c r="B588" s="1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1"/>
      <c r="X588" s="1"/>
      <c r="Y588" s="1"/>
      <c r="Z588" s="1"/>
      <c r="AA588" s="7"/>
      <c r="AB588" s="7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2:42" ht="15.75" customHeight="1" x14ac:dyDescent="0.25">
      <c r="B589" s="1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1"/>
      <c r="X589" s="1"/>
      <c r="Y589" s="1"/>
      <c r="Z589" s="1"/>
      <c r="AA589" s="7"/>
      <c r="AB589" s="7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2:42" ht="15.75" customHeight="1" x14ac:dyDescent="0.25">
      <c r="B590" s="1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1"/>
      <c r="X590" s="1"/>
      <c r="Y590" s="1"/>
      <c r="Z590" s="1"/>
      <c r="AA590" s="7"/>
      <c r="AB590" s="7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2:42" ht="15.75" customHeight="1" x14ac:dyDescent="0.25">
      <c r="B591" s="1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1"/>
      <c r="X591" s="1"/>
      <c r="Y591" s="1"/>
      <c r="Z591" s="1"/>
      <c r="AA591" s="7"/>
      <c r="AB591" s="7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2:42" ht="15.75" customHeight="1" x14ac:dyDescent="0.25">
      <c r="B592" s="1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1"/>
      <c r="X592" s="1"/>
      <c r="Y592" s="1"/>
      <c r="Z592" s="1"/>
      <c r="AA592" s="7"/>
      <c r="AB592" s="7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2:42" ht="15.75" customHeight="1" x14ac:dyDescent="0.25">
      <c r="B593" s="1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1"/>
      <c r="X593" s="1"/>
      <c r="Y593" s="1"/>
      <c r="Z593" s="1"/>
      <c r="AA593" s="7"/>
      <c r="AB593" s="7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2:42" ht="15.75" customHeight="1" x14ac:dyDescent="0.25">
      <c r="B594" s="1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1"/>
      <c r="X594" s="1"/>
      <c r="Y594" s="1"/>
      <c r="Z594" s="1"/>
      <c r="AA594" s="7"/>
      <c r="AB594" s="7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2:42" ht="15.75" customHeight="1" x14ac:dyDescent="0.25">
      <c r="B595" s="1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1"/>
      <c r="X595" s="1"/>
      <c r="Y595" s="1"/>
      <c r="Z595" s="1"/>
      <c r="AA595" s="7"/>
      <c r="AB595" s="7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2:42" ht="15.75" customHeight="1" x14ac:dyDescent="0.25">
      <c r="B596" s="1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1"/>
      <c r="X596" s="1"/>
      <c r="Y596" s="1"/>
      <c r="Z596" s="1"/>
      <c r="AA596" s="7"/>
      <c r="AB596" s="7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2:42" ht="15.75" customHeight="1" x14ac:dyDescent="0.25">
      <c r="B597" s="1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1"/>
      <c r="X597" s="1"/>
      <c r="Y597" s="1"/>
      <c r="Z597" s="1"/>
      <c r="AA597" s="7"/>
      <c r="AB597" s="7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2:42" x14ac:dyDescent="0.25">
      <c r="B598" s="20"/>
    </row>
    <row r="599" spans="2:42" x14ac:dyDescent="0.25">
      <c r="B599" s="20"/>
    </row>
    <row r="600" spans="2:42" x14ac:dyDescent="0.25">
      <c r="B600" s="20"/>
    </row>
    <row r="601" spans="2:42" x14ac:dyDescent="0.25">
      <c r="B601" s="20"/>
    </row>
    <row r="602" spans="2:42" x14ac:dyDescent="0.25">
      <c r="B602" s="20"/>
    </row>
    <row r="603" spans="2:42" x14ac:dyDescent="0.25">
      <c r="B603" s="20"/>
    </row>
    <row r="604" spans="2:42" x14ac:dyDescent="0.25">
      <c r="B604" s="20"/>
    </row>
    <row r="605" spans="2:42" x14ac:dyDescent="0.25">
      <c r="B605" s="20"/>
    </row>
    <row r="606" spans="2:42" x14ac:dyDescent="0.25">
      <c r="B606" s="20"/>
    </row>
    <row r="607" spans="2:42" x14ac:dyDescent="0.25">
      <c r="B607" s="20"/>
    </row>
    <row r="608" spans="2:42" x14ac:dyDescent="0.25">
      <c r="B608" s="20"/>
    </row>
    <row r="609" spans="2:2" x14ac:dyDescent="0.25">
      <c r="B609" s="20"/>
    </row>
    <row r="610" spans="2:2" x14ac:dyDescent="0.25">
      <c r="B610" s="20"/>
    </row>
    <row r="611" spans="2:2" x14ac:dyDescent="0.25">
      <c r="B611" s="20"/>
    </row>
    <row r="612" spans="2:2" x14ac:dyDescent="0.25">
      <c r="B612" s="20"/>
    </row>
    <row r="613" spans="2:2" x14ac:dyDescent="0.25">
      <c r="B613" s="20"/>
    </row>
    <row r="614" spans="2:2" x14ac:dyDescent="0.25">
      <c r="B614" s="20"/>
    </row>
    <row r="615" spans="2:2" x14ac:dyDescent="0.25">
      <c r="B615" s="20"/>
    </row>
    <row r="616" spans="2:2" x14ac:dyDescent="0.25">
      <c r="B616" s="20"/>
    </row>
    <row r="617" spans="2:2" x14ac:dyDescent="0.25">
      <c r="B617" s="20"/>
    </row>
    <row r="618" spans="2:2" x14ac:dyDescent="0.25">
      <c r="B618" s="20"/>
    </row>
    <row r="619" spans="2:2" x14ac:dyDescent="0.25">
      <c r="B619" s="20"/>
    </row>
    <row r="620" spans="2:2" x14ac:dyDescent="0.25">
      <c r="B620" s="20"/>
    </row>
    <row r="621" spans="2:2" x14ac:dyDescent="0.25">
      <c r="B621" s="20"/>
    </row>
    <row r="622" spans="2:2" x14ac:dyDescent="0.25">
      <c r="B622" s="20"/>
    </row>
    <row r="623" spans="2:2" x14ac:dyDescent="0.25">
      <c r="B623" s="20"/>
    </row>
    <row r="624" spans="2:2" x14ac:dyDescent="0.25">
      <c r="B624" s="20"/>
    </row>
    <row r="625" spans="2:2" x14ac:dyDescent="0.25">
      <c r="B625" s="20"/>
    </row>
    <row r="626" spans="2:2" x14ac:dyDescent="0.25">
      <c r="B626" s="20"/>
    </row>
    <row r="627" spans="2:2" x14ac:dyDescent="0.25">
      <c r="B627" s="20"/>
    </row>
    <row r="628" spans="2:2" x14ac:dyDescent="0.25">
      <c r="B628" s="20"/>
    </row>
    <row r="629" spans="2:2" x14ac:dyDescent="0.25">
      <c r="B629" s="20"/>
    </row>
    <row r="630" spans="2:2" x14ac:dyDescent="0.25">
      <c r="B630" s="20"/>
    </row>
    <row r="631" spans="2:2" x14ac:dyDescent="0.25">
      <c r="B631" s="20"/>
    </row>
    <row r="632" spans="2:2" x14ac:dyDescent="0.25">
      <c r="B632" s="20"/>
    </row>
    <row r="633" spans="2:2" x14ac:dyDescent="0.25">
      <c r="B633" s="20"/>
    </row>
    <row r="634" spans="2:2" x14ac:dyDescent="0.25">
      <c r="B634" s="20"/>
    </row>
    <row r="635" spans="2:2" x14ac:dyDescent="0.25">
      <c r="B635" s="20"/>
    </row>
    <row r="636" spans="2:2" x14ac:dyDescent="0.25">
      <c r="B636" s="20"/>
    </row>
    <row r="637" spans="2:2" x14ac:dyDescent="0.25">
      <c r="B637" s="20"/>
    </row>
    <row r="638" spans="2:2" x14ac:dyDescent="0.25">
      <c r="B638" s="20"/>
    </row>
    <row r="639" spans="2:2" x14ac:dyDescent="0.25">
      <c r="B639" s="20"/>
    </row>
    <row r="640" spans="2:2" x14ac:dyDescent="0.25">
      <c r="B640" s="20"/>
    </row>
    <row r="641" spans="2:2" x14ac:dyDescent="0.25">
      <c r="B641" s="20"/>
    </row>
    <row r="642" spans="2:2" x14ac:dyDescent="0.25">
      <c r="B642" s="20"/>
    </row>
    <row r="643" spans="2:2" x14ac:dyDescent="0.25">
      <c r="B643" s="20"/>
    </row>
    <row r="644" spans="2:2" x14ac:dyDescent="0.25">
      <c r="B644" s="20"/>
    </row>
    <row r="645" spans="2:2" x14ac:dyDescent="0.25">
      <c r="B645" s="20"/>
    </row>
    <row r="646" spans="2:2" x14ac:dyDescent="0.25">
      <c r="B646" s="20"/>
    </row>
    <row r="647" spans="2:2" x14ac:dyDescent="0.25">
      <c r="B647" s="20"/>
    </row>
    <row r="648" spans="2:2" x14ac:dyDescent="0.25">
      <c r="B648" s="20"/>
    </row>
    <row r="649" spans="2:2" x14ac:dyDescent="0.25">
      <c r="B649" s="20"/>
    </row>
    <row r="650" spans="2:2" x14ac:dyDescent="0.25">
      <c r="B650" s="20"/>
    </row>
    <row r="651" spans="2:2" x14ac:dyDescent="0.25">
      <c r="B651" s="20"/>
    </row>
    <row r="652" spans="2:2" x14ac:dyDescent="0.25">
      <c r="B652" s="20"/>
    </row>
    <row r="653" spans="2:2" x14ac:dyDescent="0.25">
      <c r="B653" s="20"/>
    </row>
    <row r="654" spans="2:2" x14ac:dyDescent="0.25">
      <c r="B654" s="20"/>
    </row>
    <row r="655" spans="2:2" x14ac:dyDescent="0.25">
      <c r="B655" s="20"/>
    </row>
    <row r="656" spans="2:2" x14ac:dyDescent="0.25">
      <c r="B656" s="20"/>
    </row>
    <row r="657" spans="2:2" x14ac:dyDescent="0.25">
      <c r="B657" s="20"/>
    </row>
    <row r="658" spans="2:2" x14ac:dyDescent="0.25">
      <c r="B658" s="20"/>
    </row>
    <row r="659" spans="2:2" x14ac:dyDescent="0.25">
      <c r="B659" s="20"/>
    </row>
    <row r="660" spans="2:2" x14ac:dyDescent="0.25">
      <c r="B660" s="20"/>
    </row>
    <row r="661" spans="2:2" x14ac:dyDescent="0.25">
      <c r="B661" s="20"/>
    </row>
    <row r="662" spans="2:2" x14ac:dyDescent="0.25">
      <c r="B662" s="20"/>
    </row>
    <row r="663" spans="2:2" x14ac:dyDescent="0.25">
      <c r="B663" s="20"/>
    </row>
    <row r="664" spans="2:2" x14ac:dyDescent="0.25">
      <c r="B664" s="20"/>
    </row>
    <row r="665" spans="2:2" x14ac:dyDescent="0.25">
      <c r="B665" s="20"/>
    </row>
    <row r="666" spans="2:2" x14ac:dyDescent="0.25">
      <c r="B666" s="20"/>
    </row>
    <row r="667" spans="2:2" x14ac:dyDescent="0.25">
      <c r="B667" s="20"/>
    </row>
    <row r="668" spans="2:2" x14ac:dyDescent="0.25">
      <c r="B668" s="20"/>
    </row>
    <row r="669" spans="2:2" x14ac:dyDescent="0.25">
      <c r="B669" s="20"/>
    </row>
    <row r="670" spans="2:2" x14ac:dyDescent="0.25">
      <c r="B670" s="20"/>
    </row>
    <row r="671" spans="2:2" x14ac:dyDescent="0.25">
      <c r="B671" s="20"/>
    </row>
    <row r="672" spans="2:2" x14ac:dyDescent="0.25">
      <c r="B672" s="20"/>
    </row>
    <row r="673" spans="2:2" x14ac:dyDescent="0.25">
      <c r="B673" s="20"/>
    </row>
    <row r="674" spans="2:2" x14ac:dyDescent="0.25">
      <c r="B674" s="20"/>
    </row>
    <row r="675" spans="2:2" x14ac:dyDescent="0.25">
      <c r="B675" s="20"/>
    </row>
    <row r="676" spans="2:2" x14ac:dyDescent="0.25">
      <c r="B676" s="20"/>
    </row>
    <row r="677" spans="2:2" x14ac:dyDescent="0.25">
      <c r="B677" s="20"/>
    </row>
    <row r="678" spans="2:2" x14ac:dyDescent="0.25">
      <c r="B678" s="20"/>
    </row>
    <row r="679" spans="2:2" x14ac:dyDescent="0.25">
      <c r="B679" s="20"/>
    </row>
    <row r="680" spans="2:2" x14ac:dyDescent="0.25">
      <c r="B680" s="20"/>
    </row>
    <row r="681" spans="2:2" x14ac:dyDescent="0.25">
      <c r="B681" s="20"/>
    </row>
    <row r="682" spans="2:2" x14ac:dyDescent="0.25">
      <c r="B682" s="20"/>
    </row>
    <row r="683" spans="2:2" x14ac:dyDescent="0.25">
      <c r="B683" s="20"/>
    </row>
    <row r="684" spans="2:2" x14ac:dyDescent="0.25">
      <c r="B684" s="20"/>
    </row>
    <row r="685" spans="2:2" x14ac:dyDescent="0.25">
      <c r="B685" s="20"/>
    </row>
    <row r="686" spans="2:2" x14ac:dyDescent="0.25">
      <c r="B686" s="20"/>
    </row>
    <row r="687" spans="2:2" x14ac:dyDescent="0.25">
      <c r="B687" s="20"/>
    </row>
    <row r="688" spans="2:2" x14ac:dyDescent="0.25">
      <c r="B688" s="20"/>
    </row>
    <row r="689" spans="2:2" x14ac:dyDescent="0.25">
      <c r="B689" s="20"/>
    </row>
    <row r="690" spans="2:2" x14ac:dyDescent="0.25">
      <c r="B690" s="20"/>
    </row>
    <row r="691" spans="2:2" x14ac:dyDescent="0.25">
      <c r="B691" s="20"/>
    </row>
    <row r="692" spans="2:2" x14ac:dyDescent="0.25">
      <c r="B692" s="20"/>
    </row>
    <row r="693" spans="2:2" x14ac:dyDescent="0.25">
      <c r="B693" s="20"/>
    </row>
    <row r="694" spans="2:2" x14ac:dyDescent="0.25">
      <c r="B694" s="20"/>
    </row>
    <row r="695" spans="2:2" x14ac:dyDescent="0.25">
      <c r="B695" s="20"/>
    </row>
    <row r="696" spans="2:2" x14ac:dyDescent="0.25">
      <c r="B696" s="20"/>
    </row>
    <row r="697" spans="2:2" x14ac:dyDescent="0.25">
      <c r="B697" s="20"/>
    </row>
    <row r="698" spans="2:2" x14ac:dyDescent="0.25">
      <c r="B698" s="20"/>
    </row>
    <row r="699" spans="2:2" x14ac:dyDescent="0.25">
      <c r="B699" s="20"/>
    </row>
    <row r="700" spans="2:2" x14ac:dyDescent="0.25">
      <c r="B700" s="20"/>
    </row>
    <row r="701" spans="2:2" x14ac:dyDescent="0.25">
      <c r="B701" s="20"/>
    </row>
    <row r="702" spans="2:2" x14ac:dyDescent="0.25">
      <c r="B702" s="20"/>
    </row>
    <row r="703" spans="2:2" x14ac:dyDescent="0.25">
      <c r="B703" s="20"/>
    </row>
    <row r="704" spans="2:2" x14ac:dyDescent="0.25">
      <c r="B704" s="20"/>
    </row>
    <row r="705" spans="2:2" x14ac:dyDescent="0.25">
      <c r="B705" s="20"/>
    </row>
    <row r="706" spans="2:2" x14ac:dyDescent="0.25">
      <c r="B706" s="20"/>
    </row>
    <row r="707" spans="2:2" x14ac:dyDescent="0.25">
      <c r="B707" s="20"/>
    </row>
    <row r="708" spans="2:2" x14ac:dyDescent="0.25">
      <c r="B708" s="20"/>
    </row>
    <row r="709" spans="2:2" x14ac:dyDescent="0.25">
      <c r="B709" s="20"/>
    </row>
    <row r="710" spans="2:2" x14ac:dyDescent="0.25">
      <c r="B710" s="20"/>
    </row>
    <row r="711" spans="2:2" x14ac:dyDescent="0.25">
      <c r="B711" s="20"/>
    </row>
    <row r="712" spans="2:2" x14ac:dyDescent="0.25">
      <c r="B712" s="20"/>
    </row>
    <row r="713" spans="2:2" x14ac:dyDescent="0.25">
      <c r="B713" s="20"/>
    </row>
    <row r="714" spans="2:2" x14ac:dyDescent="0.25">
      <c r="B714" s="20"/>
    </row>
    <row r="715" spans="2:2" x14ac:dyDescent="0.25">
      <c r="B715" s="20"/>
    </row>
    <row r="716" spans="2:2" x14ac:dyDescent="0.25">
      <c r="B716" s="20"/>
    </row>
    <row r="717" spans="2:2" x14ac:dyDescent="0.25">
      <c r="B717" s="20"/>
    </row>
    <row r="718" spans="2:2" x14ac:dyDescent="0.25">
      <c r="B718" s="20"/>
    </row>
    <row r="719" spans="2:2" x14ac:dyDescent="0.25">
      <c r="B719" s="20"/>
    </row>
    <row r="720" spans="2:2" x14ac:dyDescent="0.25">
      <c r="B720" s="20"/>
    </row>
    <row r="721" spans="2:2" x14ac:dyDescent="0.25">
      <c r="B721" s="20"/>
    </row>
    <row r="722" spans="2:2" x14ac:dyDescent="0.25">
      <c r="B722" s="20"/>
    </row>
    <row r="723" spans="2:2" x14ac:dyDescent="0.25">
      <c r="B723" s="20"/>
    </row>
    <row r="724" spans="2:2" x14ac:dyDescent="0.25">
      <c r="B724" s="20"/>
    </row>
    <row r="725" spans="2:2" x14ac:dyDescent="0.25">
      <c r="B725" s="20"/>
    </row>
    <row r="726" spans="2:2" x14ac:dyDescent="0.25">
      <c r="B726" s="20"/>
    </row>
    <row r="727" spans="2:2" x14ac:dyDescent="0.25">
      <c r="B727" s="20"/>
    </row>
    <row r="728" spans="2:2" x14ac:dyDescent="0.25">
      <c r="B728" s="20"/>
    </row>
    <row r="729" spans="2:2" x14ac:dyDescent="0.25">
      <c r="B729" s="20"/>
    </row>
    <row r="730" spans="2:2" x14ac:dyDescent="0.25">
      <c r="B730" s="20"/>
    </row>
    <row r="731" spans="2:2" x14ac:dyDescent="0.25">
      <c r="B731" s="20"/>
    </row>
    <row r="732" spans="2:2" x14ac:dyDescent="0.25">
      <c r="B732" s="20"/>
    </row>
    <row r="733" spans="2:2" x14ac:dyDescent="0.25">
      <c r="B733" s="20"/>
    </row>
    <row r="734" spans="2:2" x14ac:dyDescent="0.25">
      <c r="B734" s="20"/>
    </row>
    <row r="735" spans="2:2" x14ac:dyDescent="0.25">
      <c r="B735" s="20"/>
    </row>
    <row r="736" spans="2:2" x14ac:dyDescent="0.25">
      <c r="B736" s="20"/>
    </row>
    <row r="737" spans="2:2" x14ac:dyDescent="0.25">
      <c r="B737" s="20"/>
    </row>
    <row r="738" spans="2:2" x14ac:dyDescent="0.25">
      <c r="B738" s="20"/>
    </row>
    <row r="739" spans="2:2" x14ac:dyDescent="0.25">
      <c r="B739" s="20"/>
    </row>
    <row r="740" spans="2:2" x14ac:dyDescent="0.25">
      <c r="B740" s="20"/>
    </row>
    <row r="741" spans="2:2" x14ac:dyDescent="0.25">
      <c r="B741" s="20"/>
    </row>
    <row r="742" spans="2:2" x14ac:dyDescent="0.25">
      <c r="B742" s="20"/>
    </row>
    <row r="743" spans="2:2" x14ac:dyDescent="0.25">
      <c r="B743" s="20"/>
    </row>
    <row r="744" spans="2:2" x14ac:dyDescent="0.25">
      <c r="B744" s="20"/>
    </row>
    <row r="745" spans="2:2" x14ac:dyDescent="0.25">
      <c r="B745" s="20"/>
    </row>
    <row r="746" spans="2:2" x14ac:dyDescent="0.25">
      <c r="B746" s="20"/>
    </row>
    <row r="747" spans="2:2" x14ac:dyDescent="0.25">
      <c r="B747" s="20"/>
    </row>
    <row r="748" spans="2:2" x14ac:dyDescent="0.25">
      <c r="B748" s="20"/>
    </row>
    <row r="749" spans="2:2" x14ac:dyDescent="0.25">
      <c r="B749" s="20"/>
    </row>
    <row r="750" spans="2:2" x14ac:dyDescent="0.25">
      <c r="B750" s="20"/>
    </row>
    <row r="751" spans="2:2" x14ac:dyDescent="0.25">
      <c r="B751" s="20"/>
    </row>
    <row r="752" spans="2:2" x14ac:dyDescent="0.25">
      <c r="B752" s="20"/>
    </row>
    <row r="753" spans="2:2" x14ac:dyDescent="0.25">
      <c r="B753" s="20"/>
    </row>
    <row r="754" spans="2:2" x14ac:dyDescent="0.25">
      <c r="B754" s="20"/>
    </row>
    <row r="755" spans="2:2" x14ac:dyDescent="0.25">
      <c r="B755" s="20"/>
    </row>
    <row r="756" spans="2:2" x14ac:dyDescent="0.25">
      <c r="B756" s="20"/>
    </row>
    <row r="757" spans="2:2" x14ac:dyDescent="0.25">
      <c r="B757" s="20"/>
    </row>
    <row r="758" spans="2:2" x14ac:dyDescent="0.25">
      <c r="B758" s="20"/>
    </row>
    <row r="759" spans="2:2" x14ac:dyDescent="0.25">
      <c r="B759" s="20"/>
    </row>
    <row r="760" spans="2:2" x14ac:dyDescent="0.25">
      <c r="B760" s="20"/>
    </row>
    <row r="761" spans="2:2" x14ac:dyDescent="0.25">
      <c r="B761" s="20"/>
    </row>
    <row r="762" spans="2:2" x14ac:dyDescent="0.25">
      <c r="B762" s="20"/>
    </row>
    <row r="763" spans="2:2" x14ac:dyDescent="0.25">
      <c r="B763" s="20"/>
    </row>
    <row r="764" spans="2:2" x14ac:dyDescent="0.25">
      <c r="B764" s="20"/>
    </row>
    <row r="765" spans="2:2" x14ac:dyDescent="0.25">
      <c r="B765" s="20"/>
    </row>
    <row r="766" spans="2:2" x14ac:dyDescent="0.25">
      <c r="B766" s="20"/>
    </row>
    <row r="767" spans="2:2" x14ac:dyDescent="0.25">
      <c r="B767" s="20"/>
    </row>
    <row r="768" spans="2:2" x14ac:dyDescent="0.25">
      <c r="B768" s="20"/>
    </row>
    <row r="769" spans="2:2" x14ac:dyDescent="0.25">
      <c r="B769" s="20"/>
    </row>
    <row r="770" spans="2:2" x14ac:dyDescent="0.25">
      <c r="B770" s="20"/>
    </row>
    <row r="771" spans="2:2" x14ac:dyDescent="0.25">
      <c r="B771" s="20"/>
    </row>
    <row r="772" spans="2:2" x14ac:dyDescent="0.25">
      <c r="B772" s="20"/>
    </row>
    <row r="773" spans="2:2" x14ac:dyDescent="0.25">
      <c r="B773" s="20"/>
    </row>
    <row r="774" spans="2:2" x14ac:dyDescent="0.25">
      <c r="B774" s="20"/>
    </row>
    <row r="775" spans="2:2" x14ac:dyDescent="0.25">
      <c r="B775" s="20"/>
    </row>
    <row r="776" spans="2:2" x14ac:dyDescent="0.25">
      <c r="B776" s="20"/>
    </row>
    <row r="777" spans="2:2" x14ac:dyDescent="0.25">
      <c r="B777" s="20"/>
    </row>
    <row r="778" spans="2:2" x14ac:dyDescent="0.25">
      <c r="B778" s="20"/>
    </row>
    <row r="779" spans="2:2" x14ac:dyDescent="0.25">
      <c r="B779" s="20"/>
    </row>
    <row r="780" spans="2:2" x14ac:dyDescent="0.25">
      <c r="B780" s="20"/>
    </row>
    <row r="781" spans="2:2" x14ac:dyDescent="0.25">
      <c r="B781" s="20"/>
    </row>
    <row r="782" spans="2:2" x14ac:dyDescent="0.25">
      <c r="B782" s="20"/>
    </row>
    <row r="783" spans="2:2" x14ac:dyDescent="0.25">
      <c r="B783" s="20"/>
    </row>
    <row r="784" spans="2:2" x14ac:dyDescent="0.25">
      <c r="B784" s="20"/>
    </row>
    <row r="785" spans="2:2" x14ac:dyDescent="0.25">
      <c r="B785" s="20"/>
    </row>
    <row r="786" spans="2:2" x14ac:dyDescent="0.25">
      <c r="B786" s="20"/>
    </row>
    <row r="787" spans="2:2" x14ac:dyDescent="0.25">
      <c r="B787" s="20"/>
    </row>
    <row r="788" spans="2:2" x14ac:dyDescent="0.25">
      <c r="B788" s="20"/>
    </row>
    <row r="789" spans="2:2" x14ac:dyDescent="0.25">
      <c r="B789" s="20"/>
    </row>
    <row r="790" spans="2:2" x14ac:dyDescent="0.25">
      <c r="B790" s="20"/>
    </row>
    <row r="791" spans="2:2" x14ac:dyDescent="0.25">
      <c r="B791" s="20"/>
    </row>
    <row r="792" spans="2:2" x14ac:dyDescent="0.25">
      <c r="B792" s="20"/>
    </row>
    <row r="793" spans="2:2" x14ac:dyDescent="0.25">
      <c r="B793" s="20"/>
    </row>
    <row r="794" spans="2:2" x14ac:dyDescent="0.25">
      <c r="B794" s="20"/>
    </row>
    <row r="795" spans="2:2" x14ac:dyDescent="0.25">
      <c r="B795" s="20"/>
    </row>
    <row r="796" spans="2:2" x14ac:dyDescent="0.25">
      <c r="B796" s="20"/>
    </row>
    <row r="797" spans="2:2" x14ac:dyDescent="0.25">
      <c r="B797" s="20"/>
    </row>
    <row r="798" spans="2:2" x14ac:dyDescent="0.25">
      <c r="B798" s="20"/>
    </row>
    <row r="799" spans="2:2" x14ac:dyDescent="0.25">
      <c r="B799" s="20"/>
    </row>
    <row r="800" spans="2:2" x14ac:dyDescent="0.25">
      <c r="B800" s="20"/>
    </row>
    <row r="801" spans="2:2" x14ac:dyDescent="0.25">
      <c r="B801" s="20"/>
    </row>
    <row r="802" spans="2:2" x14ac:dyDescent="0.25">
      <c r="B802" s="20"/>
    </row>
    <row r="803" spans="2:2" x14ac:dyDescent="0.25">
      <c r="B803" s="20"/>
    </row>
    <row r="804" spans="2:2" x14ac:dyDescent="0.25">
      <c r="B804" s="20"/>
    </row>
    <row r="805" spans="2:2" x14ac:dyDescent="0.25">
      <c r="B805" s="20"/>
    </row>
    <row r="806" spans="2:2" x14ac:dyDescent="0.25">
      <c r="B806" s="20"/>
    </row>
    <row r="807" spans="2:2" x14ac:dyDescent="0.25">
      <c r="B807" s="20"/>
    </row>
    <row r="808" spans="2:2" x14ac:dyDescent="0.25">
      <c r="B808" s="20"/>
    </row>
    <row r="809" spans="2:2" x14ac:dyDescent="0.25">
      <c r="B809" s="20"/>
    </row>
    <row r="810" spans="2:2" x14ac:dyDescent="0.25">
      <c r="B810" s="20"/>
    </row>
    <row r="811" spans="2:2" x14ac:dyDescent="0.25">
      <c r="B811" s="20"/>
    </row>
    <row r="812" spans="2:2" x14ac:dyDescent="0.25">
      <c r="B812" s="20"/>
    </row>
    <row r="813" spans="2:2" x14ac:dyDescent="0.25">
      <c r="B813" s="20"/>
    </row>
    <row r="814" spans="2:2" x14ac:dyDescent="0.25">
      <c r="B814" s="20"/>
    </row>
    <row r="815" spans="2:2" x14ac:dyDescent="0.25">
      <c r="B815" s="20"/>
    </row>
    <row r="816" spans="2:2" x14ac:dyDescent="0.25">
      <c r="B816" s="20"/>
    </row>
    <row r="817" spans="2:2" x14ac:dyDescent="0.25">
      <c r="B817" s="20"/>
    </row>
    <row r="818" spans="2:2" x14ac:dyDescent="0.25">
      <c r="B818" s="20"/>
    </row>
    <row r="819" spans="2:2" x14ac:dyDescent="0.25">
      <c r="B819" s="20"/>
    </row>
    <row r="820" spans="2:2" x14ac:dyDescent="0.25">
      <c r="B820" s="20"/>
    </row>
    <row r="821" spans="2:2" x14ac:dyDescent="0.25">
      <c r="B821" s="20"/>
    </row>
    <row r="822" spans="2:2" x14ac:dyDescent="0.25">
      <c r="B822" s="20"/>
    </row>
    <row r="823" spans="2:2" x14ac:dyDescent="0.25">
      <c r="B823" s="20"/>
    </row>
    <row r="824" spans="2:2" x14ac:dyDescent="0.25">
      <c r="B824" s="20"/>
    </row>
    <row r="825" spans="2:2" x14ac:dyDescent="0.25">
      <c r="B825" s="20"/>
    </row>
    <row r="826" spans="2:2" x14ac:dyDescent="0.25">
      <c r="B826" s="20"/>
    </row>
    <row r="827" spans="2:2" x14ac:dyDescent="0.25">
      <c r="B827" s="20"/>
    </row>
    <row r="828" spans="2:2" x14ac:dyDescent="0.25">
      <c r="B828" s="20"/>
    </row>
    <row r="829" spans="2:2" x14ac:dyDescent="0.25">
      <c r="B829" s="20"/>
    </row>
    <row r="830" spans="2:2" x14ac:dyDescent="0.25">
      <c r="B830" s="20"/>
    </row>
    <row r="831" spans="2:2" x14ac:dyDescent="0.25">
      <c r="B831" s="20"/>
    </row>
    <row r="832" spans="2:2" x14ac:dyDescent="0.25">
      <c r="B832" s="20"/>
    </row>
    <row r="833" spans="2:2" x14ac:dyDescent="0.25">
      <c r="B833" s="20"/>
    </row>
    <row r="834" spans="2:2" x14ac:dyDescent="0.25">
      <c r="B834" s="20"/>
    </row>
    <row r="835" spans="2:2" x14ac:dyDescent="0.25">
      <c r="B835" s="20"/>
    </row>
    <row r="836" spans="2:2" x14ac:dyDescent="0.25">
      <c r="B836" s="20"/>
    </row>
    <row r="837" spans="2:2" x14ac:dyDescent="0.25">
      <c r="B837" s="20"/>
    </row>
    <row r="838" spans="2:2" x14ac:dyDescent="0.25">
      <c r="B838" s="20"/>
    </row>
    <row r="839" spans="2:2" x14ac:dyDescent="0.25">
      <c r="B839" s="20"/>
    </row>
    <row r="840" spans="2:2" x14ac:dyDescent="0.25">
      <c r="B840" s="20"/>
    </row>
    <row r="841" spans="2:2" x14ac:dyDescent="0.25">
      <c r="B841" s="20"/>
    </row>
    <row r="842" spans="2:2" x14ac:dyDescent="0.25">
      <c r="B842" s="20"/>
    </row>
    <row r="843" spans="2:2" x14ac:dyDescent="0.25">
      <c r="B843" s="20"/>
    </row>
    <row r="844" spans="2:2" x14ac:dyDescent="0.25">
      <c r="B844" s="20"/>
    </row>
    <row r="845" spans="2:2" x14ac:dyDescent="0.25">
      <c r="B845" s="20"/>
    </row>
    <row r="846" spans="2:2" x14ac:dyDescent="0.25">
      <c r="B846" s="20"/>
    </row>
    <row r="847" spans="2:2" x14ac:dyDescent="0.25">
      <c r="B847" s="20"/>
    </row>
    <row r="848" spans="2:2" x14ac:dyDescent="0.25">
      <c r="B848" s="20"/>
    </row>
    <row r="849" spans="2:2" x14ac:dyDescent="0.25">
      <c r="B849" s="20"/>
    </row>
    <row r="850" spans="2:2" x14ac:dyDescent="0.25">
      <c r="B850" s="20"/>
    </row>
    <row r="851" spans="2:2" x14ac:dyDescent="0.25">
      <c r="B851" s="20"/>
    </row>
    <row r="852" spans="2:2" x14ac:dyDescent="0.25">
      <c r="B852" s="20"/>
    </row>
    <row r="853" spans="2:2" x14ac:dyDescent="0.25">
      <c r="B853" s="20"/>
    </row>
    <row r="854" spans="2:2" x14ac:dyDescent="0.25">
      <c r="B854" s="20"/>
    </row>
    <row r="855" spans="2:2" x14ac:dyDescent="0.25">
      <c r="B855" s="20"/>
    </row>
    <row r="856" spans="2:2" x14ac:dyDescent="0.25">
      <c r="B856" s="20"/>
    </row>
    <row r="857" spans="2:2" x14ac:dyDescent="0.25">
      <c r="B857" s="20"/>
    </row>
    <row r="858" spans="2:2" x14ac:dyDescent="0.25">
      <c r="B858" s="20"/>
    </row>
    <row r="859" spans="2:2" x14ac:dyDescent="0.25">
      <c r="B859" s="20"/>
    </row>
    <row r="860" spans="2:2" x14ac:dyDescent="0.25">
      <c r="B860" s="20"/>
    </row>
    <row r="861" spans="2:2" x14ac:dyDescent="0.25">
      <c r="B861" s="20"/>
    </row>
    <row r="862" spans="2:2" x14ac:dyDescent="0.25">
      <c r="B862" s="20"/>
    </row>
    <row r="863" spans="2:2" x14ac:dyDescent="0.25">
      <c r="B863" s="20"/>
    </row>
    <row r="864" spans="2:2" x14ac:dyDescent="0.25">
      <c r="B864" s="20"/>
    </row>
    <row r="865" spans="2:2" x14ac:dyDescent="0.25">
      <c r="B865" s="20"/>
    </row>
    <row r="866" spans="2:2" x14ac:dyDescent="0.25">
      <c r="B866" s="20"/>
    </row>
    <row r="867" spans="2:2" x14ac:dyDescent="0.25">
      <c r="B867" s="20"/>
    </row>
    <row r="868" spans="2:2" x14ac:dyDescent="0.25">
      <c r="B868" s="20"/>
    </row>
    <row r="869" spans="2:2" x14ac:dyDescent="0.25">
      <c r="B869" s="20"/>
    </row>
    <row r="870" spans="2:2" x14ac:dyDescent="0.25">
      <c r="B870" s="20"/>
    </row>
    <row r="871" spans="2:2" x14ac:dyDescent="0.25">
      <c r="B871" s="20"/>
    </row>
    <row r="872" spans="2:2" x14ac:dyDescent="0.25">
      <c r="B872" s="20"/>
    </row>
    <row r="873" spans="2:2" x14ac:dyDescent="0.25">
      <c r="B873" s="20"/>
    </row>
    <row r="874" spans="2:2" x14ac:dyDescent="0.25">
      <c r="B874" s="20"/>
    </row>
    <row r="875" spans="2:2" x14ac:dyDescent="0.25">
      <c r="B875" s="20"/>
    </row>
  </sheetData>
  <mergeCells count="9">
    <mergeCell ref="B5:B6"/>
    <mergeCell ref="B2:AB2"/>
    <mergeCell ref="AA5:AB5"/>
    <mergeCell ref="H5:Z5"/>
    <mergeCell ref="C5:C6"/>
    <mergeCell ref="D5:D6"/>
    <mergeCell ref="F5:G5"/>
    <mergeCell ref="E5:E6"/>
    <mergeCell ref="C3:AB3"/>
  </mergeCells>
  <printOptions horizontalCentered="1" verticalCentered="1"/>
  <pageMargins left="0.25" right="0.25" top="0.75" bottom="0.75" header="0.3" footer="0.3"/>
  <pageSetup scale="1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92B1-1185-44AC-9E56-B15E6C530FE9}">
  <dimension ref="B2:N102"/>
  <sheetViews>
    <sheetView topLeftCell="A67" zoomScale="68" zoomScaleNormal="68" workbookViewId="0">
      <selection activeCell="Y21" sqref="Y21"/>
    </sheetView>
  </sheetViews>
  <sheetFormatPr baseColWidth="10" defaultRowHeight="15" x14ac:dyDescent="0.25"/>
  <cols>
    <col min="1" max="16384" width="11.42578125" style="13"/>
  </cols>
  <sheetData>
    <row r="2" spans="2:4" x14ac:dyDescent="0.25">
      <c r="C2" s="14" t="s">
        <v>226</v>
      </c>
    </row>
    <row r="3" spans="2:4" x14ac:dyDescent="0.25">
      <c r="C3" s="15"/>
    </row>
    <row r="4" spans="2:4" x14ac:dyDescent="0.25">
      <c r="C4" s="15" t="s">
        <v>221</v>
      </c>
      <c r="D4" s="15" t="s">
        <v>222</v>
      </c>
    </row>
    <row r="5" spans="2:4" x14ac:dyDescent="0.25">
      <c r="B5" s="15" t="s">
        <v>218</v>
      </c>
      <c r="C5" s="13">
        <v>14</v>
      </c>
      <c r="D5" s="13">
        <v>14</v>
      </c>
    </row>
    <row r="6" spans="2:4" x14ac:dyDescent="0.25">
      <c r="B6" s="15" t="s">
        <v>223</v>
      </c>
      <c r="C6" s="13">
        <v>9</v>
      </c>
      <c r="D6" s="13">
        <v>12</v>
      </c>
    </row>
    <row r="7" spans="2:4" x14ac:dyDescent="0.25">
      <c r="B7" s="15" t="s">
        <v>224</v>
      </c>
      <c r="C7" s="13">
        <v>15</v>
      </c>
      <c r="D7" s="13">
        <v>10</v>
      </c>
    </row>
    <row r="20" spans="2:14" x14ac:dyDescent="0.25">
      <c r="M20" s="15" t="s">
        <v>219</v>
      </c>
      <c r="N20" s="15" t="s">
        <v>220</v>
      </c>
    </row>
    <row r="21" spans="2:14" x14ac:dyDescent="0.25">
      <c r="L21" s="15" t="s">
        <v>230</v>
      </c>
      <c r="M21" s="18">
        <f>14+10</f>
        <v>24</v>
      </c>
      <c r="N21" s="18">
        <f>14+4</f>
        <v>18</v>
      </c>
    </row>
    <row r="22" spans="2:14" x14ac:dyDescent="0.25">
      <c r="L22" s="15" t="s">
        <v>231</v>
      </c>
      <c r="M22" s="18">
        <f>9+11</f>
        <v>20</v>
      </c>
      <c r="N22" s="18">
        <f>12+3</f>
        <v>15</v>
      </c>
    </row>
    <row r="23" spans="2:14" x14ac:dyDescent="0.25">
      <c r="L23" s="15" t="s">
        <v>224</v>
      </c>
      <c r="M23" s="18">
        <f>15+14</f>
        <v>29</v>
      </c>
      <c r="N23" s="18">
        <f>10+11</f>
        <v>21</v>
      </c>
    </row>
    <row r="29" spans="2:14" x14ac:dyDescent="0.25">
      <c r="C29" s="15" t="s">
        <v>225</v>
      </c>
    </row>
    <row r="30" spans="2:14" x14ac:dyDescent="0.25">
      <c r="C30" s="16" t="s">
        <v>227</v>
      </c>
      <c r="D30" s="17" t="s">
        <v>228</v>
      </c>
    </row>
    <row r="31" spans="2:14" x14ac:dyDescent="0.25">
      <c r="B31" s="15" t="s">
        <v>218</v>
      </c>
      <c r="C31" s="13">
        <v>10</v>
      </c>
      <c r="D31" s="13">
        <v>4</v>
      </c>
    </row>
    <row r="32" spans="2:14" x14ac:dyDescent="0.25">
      <c r="B32" s="15" t="s">
        <v>223</v>
      </c>
      <c r="C32" s="13">
        <v>11</v>
      </c>
      <c r="D32" s="13">
        <v>3</v>
      </c>
    </row>
    <row r="33" spans="2:4" x14ac:dyDescent="0.25">
      <c r="B33" s="15" t="s">
        <v>224</v>
      </c>
      <c r="C33" s="13">
        <v>14</v>
      </c>
      <c r="D33" s="13">
        <v>11</v>
      </c>
    </row>
    <row r="50" spans="2:4" x14ac:dyDescent="0.25">
      <c r="C50" s="15" t="s">
        <v>229</v>
      </c>
    </row>
    <row r="51" spans="2:4" x14ac:dyDescent="0.25">
      <c r="C51" s="16" t="s">
        <v>227</v>
      </c>
      <c r="D51" s="17" t="s">
        <v>228</v>
      </c>
    </row>
    <row r="52" spans="2:4" x14ac:dyDescent="0.25">
      <c r="B52" s="15" t="s">
        <v>218</v>
      </c>
      <c r="C52" s="13">
        <v>24</v>
      </c>
      <c r="D52" s="13">
        <v>10</v>
      </c>
    </row>
    <row r="53" spans="2:4" x14ac:dyDescent="0.25">
      <c r="B53" s="15" t="s">
        <v>223</v>
      </c>
      <c r="C53" s="13">
        <v>22</v>
      </c>
      <c r="D53" s="13">
        <v>5</v>
      </c>
    </row>
    <row r="54" spans="2:4" x14ac:dyDescent="0.25">
      <c r="B54" s="15" t="s">
        <v>224</v>
      </c>
      <c r="C54" s="13">
        <v>25</v>
      </c>
      <c r="D54" s="13">
        <v>12</v>
      </c>
    </row>
    <row r="75" spans="2:4" x14ac:dyDescent="0.25">
      <c r="C75" s="15" t="s">
        <v>219</v>
      </c>
      <c r="D75" s="15" t="s">
        <v>220</v>
      </c>
    </row>
    <row r="76" spans="2:4" x14ac:dyDescent="0.25">
      <c r="B76" s="15" t="s">
        <v>230</v>
      </c>
      <c r="C76" s="18">
        <v>48</v>
      </c>
      <c r="D76" s="18">
        <v>28</v>
      </c>
    </row>
    <row r="77" spans="2:4" x14ac:dyDescent="0.25">
      <c r="B77" s="15" t="s">
        <v>231</v>
      </c>
      <c r="C77" s="18">
        <v>42</v>
      </c>
      <c r="D77" s="18">
        <v>20</v>
      </c>
    </row>
    <row r="78" spans="2:4" x14ac:dyDescent="0.25">
      <c r="B78" s="15" t="s">
        <v>224</v>
      </c>
      <c r="C78" s="18">
        <v>54</v>
      </c>
      <c r="D78" s="18">
        <v>33</v>
      </c>
    </row>
    <row r="79" spans="2:4" x14ac:dyDescent="0.25">
      <c r="C79" s="13">
        <f>SUM(C76:C78)</f>
        <v>144</v>
      </c>
      <c r="D79" s="13">
        <f>SUM(D76:D78)</f>
        <v>81</v>
      </c>
    </row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9E16-D899-4CBA-9324-9C57D69C5749}">
  <dimension ref="B12:D39"/>
  <sheetViews>
    <sheetView zoomScale="90" zoomScaleNormal="90" workbookViewId="0">
      <selection activeCell="E32" sqref="E32"/>
    </sheetView>
  </sheetViews>
  <sheetFormatPr baseColWidth="10" defaultRowHeight="15" x14ac:dyDescent="0.25"/>
  <cols>
    <col min="1" max="16384" width="11.42578125" style="13"/>
  </cols>
  <sheetData>
    <row r="12" spans="2:4" x14ac:dyDescent="0.25">
      <c r="C12" s="15" t="s">
        <v>219</v>
      </c>
      <c r="D12" s="15" t="s">
        <v>220</v>
      </c>
    </row>
    <row r="13" spans="2:4" x14ac:dyDescent="0.25">
      <c r="B13" s="15" t="s">
        <v>230</v>
      </c>
      <c r="C13" s="18">
        <v>48</v>
      </c>
      <c r="D13" s="18">
        <v>28</v>
      </c>
    </row>
    <row r="14" spans="2:4" x14ac:dyDescent="0.25">
      <c r="B14" s="15" t="s">
        <v>231</v>
      </c>
      <c r="C14" s="18">
        <v>42</v>
      </c>
      <c r="D14" s="18">
        <v>20</v>
      </c>
    </row>
    <row r="15" spans="2:4" x14ac:dyDescent="0.25">
      <c r="B15" s="15" t="s">
        <v>224</v>
      </c>
      <c r="C15" s="18">
        <v>54</v>
      </c>
      <c r="D15" s="18">
        <v>33</v>
      </c>
    </row>
    <row r="16" spans="2:4" x14ac:dyDescent="0.25">
      <c r="C16" s="13">
        <f>SUM(C13:C15)</f>
        <v>144</v>
      </c>
      <c r="D16" s="13">
        <f>SUM(D13:D15)</f>
        <v>81</v>
      </c>
    </row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</sheetData>
  <pageMargins left="0.25" right="0.25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6518-40EA-4A0C-A562-188E6549FA55}">
  <dimension ref="B13:D17"/>
  <sheetViews>
    <sheetView topLeftCell="A4" workbookViewId="0">
      <selection activeCell="M25" sqref="M25"/>
    </sheetView>
  </sheetViews>
  <sheetFormatPr baseColWidth="10" defaultRowHeight="15" x14ac:dyDescent="0.25"/>
  <cols>
    <col min="1" max="16384" width="11.42578125" style="13"/>
  </cols>
  <sheetData>
    <row r="13" spans="2:4" x14ac:dyDescent="0.25">
      <c r="C13" s="15" t="s">
        <v>229</v>
      </c>
    </row>
    <row r="14" spans="2:4" x14ac:dyDescent="0.25">
      <c r="C14" s="16" t="s">
        <v>227</v>
      </c>
      <c r="D14" s="17" t="s">
        <v>228</v>
      </c>
    </row>
    <row r="15" spans="2:4" x14ac:dyDescent="0.25">
      <c r="B15" s="15" t="s">
        <v>218</v>
      </c>
      <c r="C15" s="13">
        <v>24</v>
      </c>
      <c r="D15" s="13">
        <v>10</v>
      </c>
    </row>
    <row r="16" spans="2:4" x14ac:dyDescent="0.25">
      <c r="B16" s="15" t="s">
        <v>223</v>
      </c>
      <c r="C16" s="13">
        <v>22</v>
      </c>
      <c r="D16" s="13">
        <v>5</v>
      </c>
    </row>
    <row r="17" spans="2:4" x14ac:dyDescent="0.25">
      <c r="B17" s="15" t="s">
        <v>224</v>
      </c>
      <c r="C17" s="13">
        <v>25</v>
      </c>
      <c r="D17" s="13">
        <v>12</v>
      </c>
    </row>
  </sheetData>
  <pageMargins left="0.25" right="0.25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2380-5957-43DA-BBE3-84C52AD2C47C}">
  <dimension ref="D20:F23"/>
  <sheetViews>
    <sheetView topLeftCell="A8" zoomScale="90" zoomScaleNormal="90" workbookViewId="0">
      <selection activeCell="D31" sqref="D31"/>
    </sheetView>
  </sheetViews>
  <sheetFormatPr baseColWidth="10" defaultRowHeight="15" x14ac:dyDescent="0.25"/>
  <cols>
    <col min="1" max="1" width="3" style="13" customWidth="1"/>
    <col min="2" max="2" width="9" style="13" customWidth="1"/>
    <col min="3" max="16384" width="11.42578125" style="13"/>
  </cols>
  <sheetData>
    <row r="20" spans="4:6" x14ac:dyDescent="0.25">
      <c r="E20" s="15" t="s">
        <v>219</v>
      </c>
      <c r="F20" s="15" t="s">
        <v>220</v>
      </c>
    </row>
    <row r="21" spans="4:6" x14ac:dyDescent="0.25">
      <c r="D21" s="15" t="s">
        <v>230</v>
      </c>
      <c r="E21" s="18">
        <f>14+10</f>
        <v>24</v>
      </c>
      <c r="F21" s="18">
        <f>14+4</f>
        <v>18</v>
      </c>
    </row>
    <row r="22" spans="4:6" x14ac:dyDescent="0.25">
      <c r="D22" s="15" t="s">
        <v>231</v>
      </c>
      <c r="E22" s="18">
        <f>9+11</f>
        <v>20</v>
      </c>
      <c r="F22" s="18">
        <f>12+3</f>
        <v>15</v>
      </c>
    </row>
    <row r="23" spans="4:6" x14ac:dyDescent="0.25">
      <c r="D23" s="15" t="s">
        <v>224</v>
      </c>
      <c r="E23" s="18">
        <f>15+14</f>
        <v>29</v>
      </c>
      <c r="F23" s="18">
        <f>10+11</f>
        <v>21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Concentrado</vt:lpstr>
      <vt:lpstr>graficas</vt:lpstr>
      <vt:lpstr>Grafica General</vt:lpstr>
      <vt:lpstr>Grafica Adultos</vt:lpstr>
      <vt:lpstr>Grafica Infantil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2022-07-06T17:42:33Z</cp:lastPrinted>
  <dcterms:created xsi:type="dcterms:W3CDTF">2022-07-04T15:43:38Z</dcterms:created>
  <dcterms:modified xsi:type="dcterms:W3CDTF">2022-07-06T19:34:23Z</dcterms:modified>
</cp:coreProperties>
</file>